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41BBAF66-34D1-46A9-B607-EAA2E03A9227}" xr6:coauthVersionLast="47" xr6:coauthVersionMax="47" xr10:uidLastSave="{00000000-0000-0000-0000-000000000000}"/>
  <workbookProtection workbookAlgorithmName="SHA-512" workbookHashValue="AOhlj3WKjBMz+vhg4yjWVppoHirzWVq1mYTb5JMXyXwtPAvEmh3S5fqO7zVNIsTZ7QXbUEftyK4AArg/Mq8X3w==" workbookSaltValue="vB2zL9/MUdB+rsgPHs6VFw==" workbookSpinCount="100000" lockStructure="1"/>
  <bookViews>
    <workbookView xWindow="3825" yWindow="2550" windowWidth="11970" windowHeight="8370" xr2:uid="{4D576F1E-EE32-4D68-BD62-88B9D3FA3540}"/>
  </bookViews>
  <sheets>
    <sheet name="READI023A" sheetId="8" r:id="rId1"/>
    <sheet name="READI023B" sheetId="7" r:id="rId2"/>
    <sheet name="READI023C" sheetId="6" r:id="rId3"/>
    <sheet name="READI024A" sheetId="5" r:id="rId4"/>
    <sheet name="READI024B" sheetId="4" r:id="rId5"/>
    <sheet name="READI024C" sheetId="1" r:id="rId6"/>
    <sheet name="SPELL023A" sheetId="2" r:id="rId7"/>
    <sheet name="SPELL024A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3" l="1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<sst xmlns="http://schemas.openxmlformats.org/spreadsheetml/2006/main" count="540" uniqueCount="345">
  <si>
    <t>025</t>
  </si>
  <si>
    <t>023A</t>
  </si>
  <si>
    <t>Tercero Primaria A</t>
  </si>
  <si>
    <t>Reading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</si>
  <si>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</si>
  <si>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</si>
  <si>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</si>
  <si>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</si>
  <si>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</si>
  <si>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</si>
  <si>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</si>
  <si>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</si>
  <si>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</si>
  <si>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</si>
  <si>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</si>
  <si>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</si>
  <si>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</si>
  <si>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</si>
  <si>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</si>
  <si>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</si>
  <si>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</si>
  <si>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</si>
  <si>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</si>
  <si>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</si>
  <si>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</si>
  <si>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</si>
  <si>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</si>
  <si>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</si>
  <si>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</si>
  <si>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</si>
  <si>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</si>
  <si>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</si>
  <si>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</si>
  <si>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</si>
  <si>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</si>
  <si>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</si>
  <si>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</si>
  <si>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</si>
  <si>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</si>
  <si>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</si>
  <si>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</si>
  <si>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</si>
  <si>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</si>
  <si>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</si>
  <si>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</si>
  <si>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</si>
  <si>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</si>
  <si>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</si>
  <si>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</si>
  <si>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</si>
  <si>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</si>
  <si>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</si>
  <si>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</si>
  <si>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</si>
  <si>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</si>
  <si>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</si>
  <si>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</si>
  <si>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</si>
  <si>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</si>
  <si>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</si>
  <si>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</si>
  <si>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</si>
  <si>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</si>
  <si>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</si>
  <si>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</si>
  <si>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</si>
  <si>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</si>
  <si>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</si>
  <si>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</si>
  <si>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</si>
  <si>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</si>
  <si>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</si>
  <si>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READI023A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</si>
  <si>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</si>
  <si>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</si>
  <si>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</si>
  <si>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</si>
  <si>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</si>
  <si>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</si>
  <si>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</si>
  <si>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</si>
  <si>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</si>
  <si>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</si>
  <si>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</si>
  <si>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</si>
  <si>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</si>
  <si>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</si>
  <si>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</si>
  <si>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</si>
  <si>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</si>
  <si>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</si>
  <si>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</si>
  <si>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</si>
  <si>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</si>
  <si>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</si>
  <si>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</si>
  <si>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</si>
  <si>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</si>
  <si>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</si>
  <si>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</si>
  <si>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</si>
  <si>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</si>
  <si>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</si>
  <si>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</si>
  <si>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</si>
  <si>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</si>
  <si>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</si>
  <si>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</si>
  <si>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</si>
  <si>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</si>
  <si>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</si>
  <si>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</si>
  <si>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</si>
  <si>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</si>
  <si>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</si>
  <si>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</si>
  <si>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</si>
  <si>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</si>
  <si>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</si>
  <si>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</si>
  <si>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</si>
  <si>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</si>
  <si>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</si>
  <si>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</si>
  <si>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</si>
  <si>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</si>
  <si>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</si>
  <si>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</si>
  <si>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</si>
  <si>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</si>
  <si>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</si>
  <si>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READI023B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</si>
  <si>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</si>
  <si>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</si>
  <si>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</si>
  <si>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</si>
  <si>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</si>
  <si>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</si>
  <si>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</si>
  <si>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</si>
  <si>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</si>
  <si>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</si>
  <si>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</si>
  <si>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</si>
  <si>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</si>
  <si>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</si>
  <si>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</si>
  <si>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</si>
  <si>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</si>
  <si>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</si>
  <si>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</si>
  <si>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</si>
  <si>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</si>
  <si>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</si>
  <si>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</si>
  <si>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</si>
  <si>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</si>
  <si>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</si>
  <si>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</si>
  <si>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</si>
  <si>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</si>
  <si>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</si>
  <si>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</si>
  <si>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</si>
  <si>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</si>
  <si>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</si>
  <si>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</si>
  <si>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</si>
  <si>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</si>
  <si>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</si>
  <si>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</si>
  <si>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</si>
  <si>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</si>
  <si>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</si>
  <si>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</si>
  <si>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</si>
  <si>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</si>
  <si>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</si>
  <si>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</si>
  <si>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</si>
  <si>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</si>
  <si>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</si>
  <si>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</si>
  <si>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</si>
  <si>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</si>
  <si>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</si>
  <si>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</si>
  <si>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</si>
  <si>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READI023C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</si>
  <si>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</si>
  <si>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</si>
  <si>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</si>
  <si>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</si>
  <si>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</si>
  <si>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</si>
  <si>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</si>
  <si>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</si>
  <si>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</si>
  <si>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</si>
  <si>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</si>
  <si>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</si>
  <si>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</si>
  <si>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</si>
  <si>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</si>
  <si>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</si>
  <si>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</si>
  <si>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</si>
  <si>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</si>
  <si>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</si>
  <si>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</si>
  <si>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</si>
  <si>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</si>
  <si>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</si>
  <si>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</si>
  <si>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</si>
  <si>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</si>
  <si>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</si>
  <si>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</si>
  <si>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</si>
  <si>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</si>
  <si>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</si>
  <si>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</si>
  <si>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</si>
  <si>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</si>
  <si>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</si>
  <si>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</si>
  <si>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</si>
  <si>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</si>
  <si>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</si>
  <si>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</si>
  <si>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</si>
  <si>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</si>
  <si>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</si>
  <si>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</si>
  <si>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</si>
  <si>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</si>
  <si>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</si>
  <si>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</si>
  <si>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</si>
  <si>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</si>
  <si>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</si>
  <si>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READI024A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</si>
  <si>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</si>
  <si>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</si>
  <si>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</si>
  <si>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</si>
  <si>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</si>
  <si>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</si>
  <si>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</si>
  <si>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</si>
  <si>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</si>
  <si>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</si>
  <si>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</si>
  <si>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</si>
  <si>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</si>
  <si>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</si>
  <si>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</si>
  <si>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</si>
  <si>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</si>
  <si>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</si>
  <si>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</si>
  <si>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</si>
  <si>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</si>
  <si>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</si>
  <si>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</si>
  <si>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</si>
  <si>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</si>
  <si>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</si>
  <si>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</si>
  <si>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</si>
  <si>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</si>
  <si>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</si>
  <si>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</si>
  <si>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</si>
  <si>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</si>
  <si>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</si>
  <si>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</si>
  <si>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</si>
  <si>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</si>
  <si>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</si>
  <si>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</si>
  <si>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</si>
  <si>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</si>
  <si>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</si>
  <si>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</si>
  <si>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</si>
  <si>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</si>
  <si>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</si>
  <si>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</si>
  <si>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</si>
  <si>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READI024B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</si>
  <si>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</si>
  <si>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</si>
  <si>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</si>
  <si>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</si>
  <si>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</si>
  <si>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</si>
  <si>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</si>
  <si>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</si>
  <si>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</si>
  <si>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</si>
  <si>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</si>
  <si>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</si>
  <si>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</si>
  <si>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</si>
  <si>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</si>
  <si>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</si>
  <si>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</si>
  <si>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</si>
  <si>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</si>
  <si>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</si>
  <si>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</si>
  <si>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</si>
  <si>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</si>
  <si>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</si>
  <si>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</si>
  <si>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</si>
  <si>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</si>
  <si>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</si>
  <si>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</si>
  <si>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</si>
  <si>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</si>
  <si>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</si>
  <si>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</si>
  <si>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</si>
  <si>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</si>
  <si>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</si>
  <si>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</si>
  <si>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</si>
  <si>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</si>
  <si>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</si>
  <si>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</si>
  <si>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</si>
  <si>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</si>
  <si>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</si>
  <si>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</si>
  <si>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</si>
  <si>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</si>
  <si>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</si>
  <si>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</si>
  <si>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</si>
  <si>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READI024C</t>
  </si>
  <si>
    <t>Language Arts</t>
  </si>
  <si>
    <t>SPELL023A</t>
  </si>
  <si>
    <t>SPELL024A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</si>
</sst>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07DB-852F-4438-8727-82DED25311D3}">
  <dimension ref="A1:P31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72</v>
      </c>
      <c r="E3" s="14">
        <v>90</v>
      </c>
      <c r="F3" s="14">
        <v>80</v>
      </c>
      <c r="G3" s="15"/>
      <c r="H3" s="14"/>
      <c r="I3" s="14"/>
      <c r="J3" s="14"/>
      <c r="M3" s="11">
        <f>D3+E3+F3+G3+H3</f>
        <v>242</v>
      </c>
      <c r="N3">
        <f>M3*0.17</f>
        <v>41.14</v>
      </c>
      <c r="O3">
        <f>I3*0.15</f>
        <v>0</v>
      </c>
      <c r="P3">
        <f>ROUND(N3+O3,0)</f>
        <v>41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77</v>
      </c>
      <c r="E4" s="14">
        <v>68</v>
      </c>
      <c r="F4" s="14">
        <v>73</v>
      </c>
      <c r="G4" s="15"/>
      <c r="H4" s="14"/>
      <c r="I4" s="14"/>
      <c r="J4" s="14"/>
      <c r="M4" s="11">
        <f>D4+E4+F4+G4+H4</f>
        <v>218</v>
      </c>
      <c r="N4">
        <f>M4*0.17</f>
        <v>37.06</v>
      </c>
      <c r="O4">
        <f>I4*0.15</f>
        <v>0</v>
      </c>
      <c r="P4">
        <f>ROUND(N4+O4,0)</f>
        <v>37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95</v>
      </c>
      <c r="E5" s="14">
        <v>96</v>
      </c>
      <c r="F5" s="14">
        <v>96</v>
      </c>
      <c r="G5" s="15"/>
      <c r="H5" s="14"/>
      <c r="I5" s="14"/>
      <c r="J5" s="14"/>
      <c r="M5" s="11">
        <f>D5+E5+F5+G5+H5</f>
        <v>287</v>
      </c>
      <c r="N5">
        <f>M5*0.17</f>
        <v>48.790000000000006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62</v>
      </c>
      <c r="E6" s="14">
        <v>50</v>
      </c>
      <c r="F6" s="14">
        <v>52</v>
      </c>
      <c r="G6" s="15"/>
      <c r="H6" s="14"/>
      <c r="I6" s="14"/>
      <c r="J6" s="14"/>
      <c r="M6" s="11">
        <f>D6+E6+F6+G6+H6</f>
        <v>164</v>
      </c>
      <c r="N6">
        <f>M6*0.17</f>
        <v>27.880000000000003</v>
      </c>
      <c r="O6">
        <f>I6*0.15</f>
        <v>0</v>
      </c>
      <c r="P6">
        <f>ROUND(N6+O6,0)</f>
        <v>28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96</v>
      </c>
      <c r="E7" s="14">
        <v>96</v>
      </c>
      <c r="F7" s="14">
        <v>87</v>
      </c>
      <c r="G7" s="15"/>
      <c r="H7" s="14"/>
      <c r="I7" s="14"/>
      <c r="J7" s="14"/>
      <c r="M7" s="11">
        <f>D7+E7+F7+G7+H7</f>
        <v>279</v>
      </c>
      <c r="N7">
        <f>M7*0.17</f>
        <v>47.430000000000007</v>
      </c>
      <c r="O7">
        <f>I7*0.15</f>
        <v>0</v>
      </c>
      <c r="P7">
        <f>ROUND(N7+O7,0)</f>
        <v>47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93</v>
      </c>
      <c r="E8" s="14">
        <v>98</v>
      </c>
      <c r="F8" s="14">
        <v>96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74</v>
      </c>
      <c r="E9" s="14">
        <v>89</v>
      </c>
      <c r="F9" s="14">
        <v>72</v>
      </c>
      <c r="G9" s="15"/>
      <c r="H9" s="14"/>
      <c r="I9" s="14"/>
      <c r="J9" s="14"/>
      <c r="M9" s="11">
        <f>D9+E9+F9+G9+H9</f>
        <v>235</v>
      </c>
      <c r="N9">
        <f>M9*0.17</f>
        <v>39.950000000000003</v>
      </c>
      <c r="O9">
        <f>I9*0.15</f>
        <v>0</v>
      </c>
      <c r="P9">
        <f>ROUND(N9+O9,0)</f>
        <v>40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90</v>
      </c>
      <c r="E10" s="14">
        <v>88</v>
      </c>
      <c r="F10" s="14">
        <v>83</v>
      </c>
      <c r="G10" s="15"/>
      <c r="H10" s="14"/>
      <c r="I10" s="14"/>
      <c r="J10" s="14"/>
      <c r="M10" s="11">
        <f>D10+E10+F10+G10+H10</f>
        <v>261</v>
      </c>
      <c r="N10">
        <f>M10*0.17</f>
        <v>44.370000000000005</v>
      </c>
      <c r="O10">
        <f>I10*0.15</f>
        <v>0</v>
      </c>
      <c r="P10">
        <f>ROUND(N10+O10,0)</f>
        <v>44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83</v>
      </c>
      <c r="E11" s="14">
        <v>67</v>
      </c>
      <c r="F11" s="14">
        <v>80</v>
      </c>
      <c r="G11" s="15"/>
      <c r="H11" s="14"/>
      <c r="I11" s="14"/>
      <c r="J11" s="14"/>
      <c r="M11" s="11">
        <f>D11+E11+F11+G11+H11</f>
        <v>230</v>
      </c>
      <c r="N11">
        <f>M11*0.17</f>
        <v>39.1</v>
      </c>
      <c r="O11">
        <f>I11*0.15</f>
        <v>0</v>
      </c>
      <c r="P11">
        <f>ROUND(N11+O11,0)</f>
        <v>39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81</v>
      </c>
      <c r="E12" s="14">
        <v>95</v>
      </c>
      <c r="F12" s="14">
        <v>90</v>
      </c>
      <c r="G12" s="15"/>
      <c r="H12" s="14"/>
      <c r="I12" s="14"/>
      <c r="J12" s="14"/>
      <c r="M12" s="11">
        <f>D12+E12+F12+G12+H12</f>
        <v>266</v>
      </c>
      <c r="N12">
        <f>M12*0.17</f>
        <v>45.220000000000006</v>
      </c>
      <c r="O12">
        <f>I12*0.15</f>
        <v>0</v>
      </c>
      <c r="P12">
        <f>ROUND(N12+O12,0)</f>
        <v>45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97</v>
      </c>
      <c r="E13" s="14">
        <v>95</v>
      </c>
      <c r="F13" s="14">
        <v>90</v>
      </c>
      <c r="G13" s="15"/>
      <c r="H13" s="14"/>
      <c r="I13" s="14"/>
      <c r="J13" s="14"/>
      <c r="M13" s="11">
        <f>D13+E13+F13+G13+H13</f>
        <v>282</v>
      </c>
      <c r="N13">
        <f>M13*0.17</f>
        <v>47.940000000000005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84</v>
      </c>
      <c r="E14" s="14">
        <v>77</v>
      </c>
      <c r="F14" s="14">
        <v>75</v>
      </c>
      <c r="G14" s="15"/>
      <c r="H14" s="14"/>
      <c r="I14" s="14"/>
      <c r="J14" s="14"/>
      <c r="M14" s="11">
        <f>D14+E14+F14+G14+H14</f>
        <v>236</v>
      </c>
      <c r="N14">
        <f>M14*0.17</f>
        <v>40.120000000000005</v>
      </c>
      <c r="O14">
        <f>I14*0.15</f>
        <v>0</v>
      </c>
      <c r="P14">
        <f>ROUND(N14+O14,0)</f>
        <v>40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95</v>
      </c>
      <c r="E15" s="14">
        <v>82</v>
      </c>
      <c r="F15" s="14">
        <v>84</v>
      </c>
      <c r="G15" s="15"/>
      <c r="H15" s="14"/>
      <c r="I15" s="14"/>
      <c r="J15" s="14"/>
      <c r="M15" s="11">
        <f>D15+E15+F15+G15+H15</f>
        <v>261</v>
      </c>
      <c r="N15">
        <f>M15*0.17</f>
        <v>44.370000000000005</v>
      </c>
      <c r="O15">
        <f>I15*0.15</f>
        <v>0</v>
      </c>
      <c r="P15">
        <f>ROUND(N15+O15,0)</f>
        <v>44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96</v>
      </c>
      <c r="E16" s="14">
        <v>84</v>
      </c>
      <c r="F16" s="14">
        <v>90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72</v>
      </c>
      <c r="E17" s="14">
        <v>66</v>
      </c>
      <c r="F17" s="14">
        <v>71</v>
      </c>
      <c r="G17" s="15"/>
      <c r="H17" s="14"/>
      <c r="I17" s="14"/>
      <c r="J17" s="14"/>
      <c r="M17" s="11">
        <f>D17+E17+F17+G17+H17</f>
        <v>209</v>
      </c>
      <c r="N17">
        <f>M17*0.17</f>
        <v>35.53</v>
      </c>
      <c r="O17">
        <f>I17*0.15</f>
        <v>0</v>
      </c>
      <c r="P17">
        <f>ROUND(N17+O17,0)</f>
        <v>36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78</v>
      </c>
      <c r="E18" s="14">
        <v>81</v>
      </c>
      <c r="F18" s="14">
        <v>81</v>
      </c>
      <c r="G18" s="15"/>
      <c r="H18" s="14"/>
      <c r="I18" s="14"/>
      <c r="J18" s="14"/>
      <c r="M18" s="11">
        <f>D18+E18+F18+G18+H18</f>
        <v>240</v>
      </c>
      <c r="N18">
        <f>M18*0.17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91</v>
      </c>
      <c r="E19" s="14">
        <v>78</v>
      </c>
      <c r="F19" s="14">
        <v>82</v>
      </c>
      <c r="G19" s="15"/>
      <c r="H19" s="14"/>
      <c r="I19" s="14"/>
      <c r="J19" s="14"/>
      <c r="M19" s="11">
        <f>D19+E19+F19+G19+H19</f>
        <v>251</v>
      </c>
      <c r="N19">
        <f>M19*0.17</f>
        <v>42.67</v>
      </c>
      <c r="O19">
        <f>I19*0.15</f>
        <v>0</v>
      </c>
      <c r="P19">
        <f>ROUND(N19+O19,0)</f>
        <v>43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78</v>
      </c>
      <c r="E20" s="14">
        <v>83</v>
      </c>
      <c r="F20" s="14">
        <v>82</v>
      </c>
      <c r="G20" s="15"/>
      <c r="H20" s="14"/>
      <c r="I20" s="14"/>
      <c r="J20" s="14"/>
      <c r="M20" s="11">
        <f>D20+E20+F20+G20+H20</f>
        <v>243</v>
      </c>
      <c r="N20">
        <f>M20*0.17</f>
        <v>41.31</v>
      </c>
      <c r="O20">
        <f>I20*0.15</f>
        <v>0</v>
      </c>
      <c r="P20">
        <f>ROUND(N20+O20,0)</f>
        <v>41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93</v>
      </c>
      <c r="E21" s="14">
        <v>90</v>
      </c>
      <c r="F21" s="14">
        <v>83</v>
      </c>
      <c r="G21" s="15"/>
      <c r="H21" s="14"/>
      <c r="I21" s="14"/>
      <c r="J21" s="14"/>
      <c r="M21" s="11">
        <f>D21+E21+F21+G21+H21</f>
        <v>266</v>
      </c>
      <c r="N21">
        <f>M21*0.17</f>
        <v>45.220000000000006</v>
      </c>
      <c r="O21">
        <f>I21*0.15</f>
        <v>0</v>
      </c>
      <c r="P21">
        <f>ROUND(N21+O21,0)</f>
        <v>45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78</v>
      </c>
      <c r="E22" s="14">
        <v>80</v>
      </c>
      <c r="F22" s="14">
        <v>80</v>
      </c>
      <c r="G22" s="15"/>
      <c r="H22" s="14"/>
      <c r="I22" s="14"/>
      <c r="J22" s="14"/>
      <c r="M22" s="11">
        <f>D22+E22+F22+G22+H22</f>
        <v>238</v>
      </c>
      <c r="N22">
        <f>M22*0.17</f>
        <v>40.46</v>
      </c>
      <c r="O22">
        <f>I22*0.15</f>
        <v>0</v>
      </c>
      <c r="P22">
        <f>ROUND(N22+O22,0)</f>
        <v>40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63</v>
      </c>
      <c r="E23" s="14">
        <v>57</v>
      </c>
      <c r="F23" s="14">
        <v>69</v>
      </c>
      <c r="G23" s="15"/>
      <c r="H23" s="14"/>
      <c r="I23" s="14"/>
      <c r="J23" s="14"/>
      <c r="M23" s="11">
        <f>D23+E23+F23+G23+H23</f>
        <v>189</v>
      </c>
      <c r="N23">
        <f>M23*0.17</f>
        <v>32.130000000000003</v>
      </c>
      <c r="O23">
        <f>I23*0.15</f>
        <v>0</v>
      </c>
      <c r="P23">
        <f>ROUND(N23+O23,0)</f>
        <v>32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81</v>
      </c>
      <c r="E24" s="14">
        <v>83</v>
      </c>
      <c r="F24" s="14">
        <v>80</v>
      </c>
      <c r="G24" s="15"/>
      <c r="H24" s="14"/>
      <c r="I24" s="14"/>
      <c r="J24" s="14"/>
      <c r="M24" s="11">
        <f>D24+E24+F24+G24+H24</f>
        <v>244</v>
      </c>
      <c r="N24">
        <f>M24*0.17</f>
        <v>41.480000000000004</v>
      </c>
      <c r="O24">
        <f>I24*0.15</f>
        <v>0</v>
      </c>
      <c r="P24">
        <f>ROUND(N24+O24,0)</f>
        <v>41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80</v>
      </c>
      <c r="E25" s="14">
        <v>86</v>
      </c>
      <c r="F25" s="14">
        <v>80</v>
      </c>
      <c r="G25" s="15"/>
      <c r="H25" s="14"/>
      <c r="I25" s="14"/>
      <c r="J25" s="14"/>
      <c r="M25" s="11">
        <f>D25+E25+F25+G25+H25</f>
        <v>246</v>
      </c>
      <c r="N25">
        <f>M25*0.17</f>
        <v>41.82</v>
      </c>
      <c r="O25">
        <f>I25*0.15</f>
        <v>0</v>
      </c>
      <c r="P25">
        <f>ROUND(N25+O25,0)</f>
        <v>42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83</v>
      </c>
      <c r="E26" s="14">
        <v>86</v>
      </c>
      <c r="F26" s="14">
        <v>80</v>
      </c>
      <c r="G26" s="15"/>
      <c r="H26" s="14"/>
      <c r="I26" s="14"/>
      <c r="J26" s="14"/>
      <c r="M26" s="11">
        <f>D26+E26+F26+G26+H26</f>
        <v>249</v>
      </c>
      <c r="N26">
        <f>M26*0.17</f>
        <v>42.330000000000005</v>
      </c>
      <c r="O26">
        <f>I26*0.15</f>
        <v>0</v>
      </c>
      <c r="P26">
        <f>ROUND(N26+O26,0)</f>
        <v>42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90</v>
      </c>
      <c r="E27" s="14">
        <v>98</v>
      </c>
      <c r="F27" s="14">
        <v>81</v>
      </c>
      <c r="G27" s="15"/>
      <c r="H27" s="14"/>
      <c r="I27" s="14"/>
      <c r="J27" s="14"/>
      <c r="M27" s="11">
        <f>D27+E27+F27+G27+H27</f>
        <v>269</v>
      </c>
      <c r="N27">
        <f>M27*0.17</f>
        <v>45.730000000000004</v>
      </c>
      <c r="O27">
        <f>I27*0.15</f>
        <v>0</v>
      </c>
      <c r="P27">
        <f>ROUND(N27+O27,0)</f>
        <v>46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68</v>
      </c>
      <c r="E28" s="14">
        <v>75</v>
      </c>
      <c r="F28" s="14">
        <v>65</v>
      </c>
      <c r="G28" s="15"/>
      <c r="H28" s="14"/>
      <c r="I28" s="14"/>
      <c r="J28" s="14"/>
      <c r="M28" s="11">
        <f>D28+E28+F28+G28+H28</f>
        <v>208</v>
      </c>
      <c r="N28">
        <f>M28*0.17</f>
        <v>35.36</v>
      </c>
      <c r="O28">
        <f>I28*0.15</f>
        <v>0</v>
      </c>
      <c r="P28">
        <f>ROUND(N28+O28,0)</f>
        <v>35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87</v>
      </c>
      <c r="E29" s="14">
        <v>75</v>
      </c>
      <c r="F29" s="14">
        <v>80</v>
      </c>
      <c r="G29" s="15"/>
      <c r="H29" s="14"/>
      <c r="I29" s="14"/>
      <c r="J29" s="14"/>
      <c r="M29" s="11">
        <f>D29+E29+F29+G29+H29</f>
        <v>242</v>
      </c>
      <c r="N29">
        <f>M29*0.17</f>
        <v>41.14</v>
      </c>
      <c r="O29">
        <f>I29*0.15</f>
        <v>0</v>
      </c>
      <c r="P29">
        <f>ROUND(N29+O29,0)</f>
        <v>41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94</v>
      </c>
      <c r="E30" s="14">
        <v>91</v>
      </c>
      <c r="F30" s="14">
        <v>76</v>
      </c>
      <c r="G30" s="15"/>
      <c r="H30" s="14"/>
      <c r="I30" s="14"/>
      <c r="J30" s="14"/>
      <c r="M30" s="11">
        <f>D30+E30+F30+G30+H30</f>
        <v>261</v>
      </c>
      <c r="N30">
        <f>M30*0.17</f>
        <v>44.370000000000005</v>
      </c>
      <c r="O30">
        <f>I30*0.15</f>
        <v>0</v>
      </c>
      <c r="P30">
        <f>ROUND(N30+O30,0)</f>
        <v>44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71</v>
      </c>
      <c r="E31" s="14">
        <v>77</v>
      </c>
      <c r="F31" s="14">
        <v>83</v>
      </c>
      <c r="G31" s="15"/>
      <c r="H31" s="14"/>
      <c r="I31" s="14"/>
      <c r="J31" s="14"/>
      <c r="M31" s="11">
        <f>D31+E31+F31+G31+H31</f>
        <v>231</v>
      </c>
      <c r="N31">
        <f>M31*0.17</f>
        <v>39.270000000000003</v>
      </c>
      <c r="O31">
        <f>I31*0.15</f>
        <v>0</v>
      </c>
      <c r="P31">
        <f>ROUND(N31+O31,0)</f>
        <v>39</v>
      </c>
    </row>
  </sheetData>
  <sheetProtection algorithmName="SHA-512" hashValue="YGYrzz4kOwlSWa1z2mcwl78uLkjIAE9UIVN8bGpWjVUmQR9o52BhPNkbKEXxgnH371EDBdyRdizu4Zl4DMUmwg==" saltValue="vLMskVVG8ADPplVQxF1jQg==" spinCount="100000" sheet="1" objects="1" scenarios="1"/>
  <dataValidations count="29">
    <dataValidation type="whole" allowBlank="1" showInputMessage="1" showErrorMessage="1" errorTitle="Valor fuera de rango" error="Ingrese un valor correcto" sqref="G3" xr:uid="{08765A53-D546-41D1-BF96-FE59F08CC8BD}">
      <formula1>0</formula1>
      <formula2>100</formula2>
    </dataValidation>
    <dataValidation type="whole" allowBlank="1" showInputMessage="1" showErrorMessage="1" errorTitle="Valor fuera de rango" error="Ingrese un valor correcto" sqref="G4" xr:uid="{5283AA55-AC0A-42D6-BC87-4B940F97DAA0}">
      <formula1>0</formula1>
      <formula2>100</formula2>
    </dataValidation>
    <dataValidation type="whole" allowBlank="1" showInputMessage="1" showErrorMessage="1" errorTitle="Valor fuera de rango" error="Ingrese un valor correcto" sqref="G5" xr:uid="{34F8130E-BA65-4C2B-8F88-AE251A93FC8E}">
      <formula1>0</formula1>
      <formula2>100</formula2>
    </dataValidation>
    <dataValidation type="whole" allowBlank="1" showInputMessage="1" showErrorMessage="1" errorTitle="Valor fuera de rango" error="Ingrese un valor correcto" sqref="G6" xr:uid="{42EDD5DB-929D-4AB3-9611-3F68981568C3}">
      <formula1>0</formula1>
      <formula2>100</formula2>
    </dataValidation>
    <dataValidation type="whole" allowBlank="1" showInputMessage="1" showErrorMessage="1" errorTitle="Valor fuera de rango" error="Ingrese un valor correcto" sqref="G7" xr:uid="{BE5F5568-1F22-4035-8D6E-15FF5BA83D3D}">
      <formula1>0</formula1>
      <formula2>100</formula2>
    </dataValidation>
    <dataValidation type="whole" allowBlank="1" showInputMessage="1" showErrorMessage="1" errorTitle="Valor fuera de rango" error="Ingrese un valor correcto" sqref="G8" xr:uid="{1A97940A-50E6-4C3E-82CE-4F5DCDE8BCE2}">
      <formula1>0</formula1>
      <formula2>100</formula2>
    </dataValidation>
    <dataValidation type="whole" allowBlank="1" showInputMessage="1" showErrorMessage="1" errorTitle="Valor fuera de rango" error="Ingrese un valor correcto" sqref="G9" xr:uid="{1FA6D00D-287C-45FE-A685-61FF8848E237}">
      <formula1>0</formula1>
      <formula2>100</formula2>
    </dataValidation>
    <dataValidation type="whole" allowBlank="1" showInputMessage="1" showErrorMessage="1" errorTitle="Valor fuera de rango" error="Ingrese un valor correcto" sqref="G10" xr:uid="{B1AB58B4-4589-4105-95FC-BBB684C46BBE}">
      <formula1>0</formula1>
      <formula2>100</formula2>
    </dataValidation>
    <dataValidation type="whole" allowBlank="1" showInputMessage="1" showErrorMessage="1" errorTitle="Valor fuera de rango" error="Ingrese un valor correcto" sqref="G11" xr:uid="{97237DF3-6D2E-4CD7-8044-C13C98806A6C}">
      <formula1>0</formula1>
      <formula2>100</formula2>
    </dataValidation>
    <dataValidation type="whole" allowBlank="1" showInputMessage="1" showErrorMessage="1" errorTitle="Valor fuera de rango" error="Ingrese un valor correcto" sqref="G12" xr:uid="{0790DD1E-9381-4911-A008-05A69E733851}">
      <formula1>0</formula1>
      <formula2>100</formula2>
    </dataValidation>
    <dataValidation type="whole" allowBlank="1" showInputMessage="1" showErrorMessage="1" errorTitle="Valor fuera de rango" error="Ingrese un valor correcto" sqref="G13" xr:uid="{6392B2AF-0B92-4693-B91D-72DC858C25F1}">
      <formula1>0</formula1>
      <formula2>100</formula2>
    </dataValidation>
    <dataValidation type="whole" allowBlank="1" showInputMessage="1" showErrorMessage="1" errorTitle="Valor fuera de rango" error="Ingrese un valor correcto" sqref="G14" xr:uid="{9812403F-5528-44CF-97CE-CFFE4295BE4B}">
      <formula1>0</formula1>
      <formula2>100</formula2>
    </dataValidation>
    <dataValidation type="whole" allowBlank="1" showInputMessage="1" showErrorMessage="1" errorTitle="Valor fuera de rango" error="Ingrese un valor correcto" sqref="G15" xr:uid="{EF52DC0C-4F28-4574-B93C-6F66EE179D30}">
      <formula1>0</formula1>
      <formula2>100</formula2>
    </dataValidation>
    <dataValidation type="whole" allowBlank="1" showInputMessage="1" showErrorMessage="1" errorTitle="Valor fuera de rango" error="Ingrese un valor correcto" sqref="G16" xr:uid="{1EEDA0C2-2308-4EB9-BE8F-164646E52FC6}">
      <formula1>0</formula1>
      <formula2>100</formula2>
    </dataValidation>
    <dataValidation type="whole" allowBlank="1" showInputMessage="1" showErrorMessage="1" errorTitle="Valor fuera de rango" error="Ingrese un valor correcto" sqref="G17" xr:uid="{2A857AE7-C140-4207-BECB-06EE2ED3292F}">
      <formula1>0</formula1>
      <formula2>100</formula2>
    </dataValidation>
    <dataValidation type="whole" allowBlank="1" showInputMessage="1" showErrorMessage="1" errorTitle="Valor fuera de rango" error="Ingrese un valor correcto" sqref="G18" xr:uid="{4D8B00A2-13A8-4C0E-ADE7-4389662D5AAB}">
      <formula1>0</formula1>
      <formula2>100</formula2>
    </dataValidation>
    <dataValidation type="whole" allowBlank="1" showInputMessage="1" showErrorMessage="1" errorTitle="Valor fuera de rango" error="Ingrese un valor correcto" sqref="G19" xr:uid="{51DD8A6A-861B-405F-90CD-6D95E75E2BA3}">
      <formula1>0</formula1>
      <formula2>100</formula2>
    </dataValidation>
    <dataValidation type="whole" allowBlank="1" showInputMessage="1" showErrorMessage="1" errorTitle="Valor fuera de rango" error="Ingrese un valor correcto" sqref="G20" xr:uid="{936988FC-C4EF-4461-8D04-64D5B4246EAD}">
      <formula1>0</formula1>
      <formula2>100</formula2>
    </dataValidation>
    <dataValidation type="whole" allowBlank="1" showInputMessage="1" showErrorMessage="1" errorTitle="Valor fuera de rango" error="Ingrese un valor correcto" sqref="G21" xr:uid="{BAE6549F-120E-44D9-9959-2B63D14AE6DE}">
      <formula1>0</formula1>
      <formula2>100</formula2>
    </dataValidation>
    <dataValidation type="whole" allowBlank="1" showInputMessage="1" showErrorMessage="1" errorTitle="Valor fuera de rango" error="Ingrese un valor correcto" sqref="G22" xr:uid="{50F6D704-71FB-40B8-AF19-B87C56B1301B}">
      <formula1>0</formula1>
      <formula2>100</formula2>
    </dataValidation>
    <dataValidation type="whole" allowBlank="1" showInputMessage="1" showErrorMessage="1" errorTitle="Valor fuera de rango" error="Ingrese un valor correcto" sqref="G23" xr:uid="{2CEBE669-1E28-4949-BDC9-1C68CC0B2459}">
      <formula1>0</formula1>
      <formula2>100</formula2>
    </dataValidation>
    <dataValidation type="whole" allowBlank="1" showInputMessage="1" showErrorMessage="1" errorTitle="Valor fuera de rango" error="Ingrese un valor correcto" sqref="G24" xr:uid="{E12E18D0-D6FA-4E4C-B293-95AB54044BF3}">
      <formula1>0</formula1>
      <formula2>100</formula2>
    </dataValidation>
    <dataValidation type="whole" allowBlank="1" showInputMessage="1" showErrorMessage="1" errorTitle="Valor fuera de rango" error="Ingrese un valor correcto" sqref="G25" xr:uid="{B1CC6F2E-B939-4140-B075-8AEF8B5C1320}">
      <formula1>0</formula1>
      <formula2>100</formula2>
    </dataValidation>
    <dataValidation type="whole" allowBlank="1" showInputMessage="1" showErrorMessage="1" errorTitle="Valor fuera de rango" error="Ingrese un valor correcto" sqref="G26" xr:uid="{46A8F991-1C55-4A9F-A5D2-9C6E19BBA469}">
      <formula1>0</formula1>
      <formula2>100</formula2>
    </dataValidation>
    <dataValidation type="whole" allowBlank="1" showInputMessage="1" showErrorMessage="1" errorTitle="Valor fuera de rango" error="Ingrese un valor correcto" sqref="G27" xr:uid="{1B4B21A1-C7B2-4CDB-90A9-A60305469E0C}">
      <formula1>0</formula1>
      <formula2>100</formula2>
    </dataValidation>
    <dataValidation type="whole" allowBlank="1" showInputMessage="1" showErrorMessage="1" errorTitle="Valor fuera de rango" error="Ingrese un valor correcto" sqref="G28" xr:uid="{6E347B27-9D22-4F3F-82C2-F767E21FD3E6}">
      <formula1>0</formula1>
      <formula2>100</formula2>
    </dataValidation>
    <dataValidation type="whole" allowBlank="1" showInputMessage="1" showErrorMessage="1" errorTitle="Valor fuera de rango" error="Ingrese un valor correcto" sqref="G29" xr:uid="{5E28C5BB-8F87-42EF-9861-903C1005E182}">
      <formula1>0</formula1>
      <formula2>100</formula2>
    </dataValidation>
    <dataValidation type="whole" allowBlank="1" showInputMessage="1" showErrorMessage="1" errorTitle="Valor fuera de rango" error="Ingrese un valor correcto" sqref="G30" xr:uid="{ACB4ABED-36BF-49C8-84CA-D9F6C264063E}">
      <formula1>0</formula1>
      <formula2>100</formula2>
    </dataValidation>
    <dataValidation type="whole" allowBlank="1" showInputMessage="1" showErrorMessage="1" errorTitle="Valor fuera de rango" error="Ingrese un valor correcto" sqref="G31" xr:uid="{7D1F1526-A28D-4266-BDB7-E776806CE336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91F8-D3CF-4C68-885D-35ACC693DC84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131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75</v>
      </c>
      <c r="B3" s="12">
        <v>1</v>
      </c>
      <c r="C3" s="13" t="s">
        <v>76</v>
      </c>
      <c r="D3" s="14">
        <v>72</v>
      </c>
      <c r="E3" s="14">
        <v>85</v>
      </c>
      <c r="F3" s="14">
        <v>65</v>
      </c>
      <c r="G3" s="15"/>
      <c r="H3" s="14"/>
      <c r="I3" s="14"/>
      <c r="J3" s="14"/>
      <c r="M3" s="11">
        <f>D3+E3+F3+G3+H3</f>
        <v>222</v>
      </c>
      <c r="N3">
        <f>M3*0.17</f>
        <v>37.74</v>
      </c>
      <c r="O3">
        <f>I3*0.15</f>
        <v>0</v>
      </c>
      <c r="P3">
        <f>ROUND(N3+O3,0)</f>
        <v>38</v>
      </c>
    </row>
    <row r="4" spans="1:16" x14ac:dyDescent="0.25">
      <c r="A4" s="12" t="s">
        <v>77</v>
      </c>
      <c r="B4" s="12">
        <v>2</v>
      </c>
      <c r="C4" s="13" t="s">
        <v>78</v>
      </c>
      <c r="D4" s="14">
        <v>70</v>
      </c>
      <c r="E4" s="14">
        <v>86</v>
      </c>
      <c r="F4" s="14">
        <v>78</v>
      </c>
      <c r="G4" s="15"/>
      <c r="H4" s="14"/>
      <c r="I4" s="14"/>
      <c r="J4" s="14"/>
      <c r="M4" s="11">
        <f>D4+E4+F4+G4+H4</f>
        <v>234</v>
      </c>
      <c r="N4">
        <f>M4*0.17</f>
        <v>39.78</v>
      </c>
      <c r="O4">
        <f>I4*0.15</f>
        <v>0</v>
      </c>
      <c r="P4">
        <f>ROUND(N4+O4,0)</f>
        <v>40</v>
      </c>
    </row>
    <row r="5" spans="1:16" x14ac:dyDescent="0.25">
      <c r="A5" s="12" t="s">
        <v>79</v>
      </c>
      <c r="B5" s="12">
        <v>3</v>
      </c>
      <c r="C5" s="13" t="s">
        <v>80</v>
      </c>
      <c r="D5" s="14">
        <v>80</v>
      </c>
      <c r="E5" s="14">
        <v>80</v>
      </c>
      <c r="F5" s="14">
        <v>74</v>
      </c>
      <c r="G5" s="15"/>
      <c r="H5" s="14"/>
      <c r="I5" s="14"/>
      <c r="J5" s="14"/>
      <c r="M5" s="11">
        <f>D5+E5+F5+G5+H5</f>
        <v>234</v>
      </c>
      <c r="N5">
        <f>M5*0.17</f>
        <v>39.78</v>
      </c>
      <c r="O5">
        <f>I5*0.15</f>
        <v>0</v>
      </c>
      <c r="P5">
        <f>ROUND(N5+O5,0)</f>
        <v>40</v>
      </c>
    </row>
    <row r="6" spans="1:16" x14ac:dyDescent="0.25">
      <c r="A6" s="12" t="s">
        <v>81</v>
      </c>
      <c r="B6" s="12">
        <v>4</v>
      </c>
      <c r="C6" s="13" t="s">
        <v>82</v>
      </c>
      <c r="D6" s="14">
        <v>100</v>
      </c>
      <c r="E6" s="14">
        <v>100</v>
      </c>
      <c r="F6" s="14">
        <v>97</v>
      </c>
      <c r="G6" s="15"/>
      <c r="H6" s="14"/>
      <c r="I6" s="14"/>
      <c r="J6" s="14"/>
      <c r="M6" s="11">
        <f>D6+E6+F6+G6+H6</f>
        <v>297</v>
      </c>
      <c r="N6">
        <f>M6*0.17</f>
        <v>50.49</v>
      </c>
      <c r="O6">
        <f>I6*0.15</f>
        <v>0</v>
      </c>
      <c r="P6">
        <f>ROUND(N6+O6,0)</f>
        <v>50</v>
      </c>
    </row>
    <row r="7" spans="1:16" x14ac:dyDescent="0.25">
      <c r="A7" s="12" t="s">
        <v>83</v>
      </c>
      <c r="B7" s="12">
        <v>5</v>
      </c>
      <c r="C7" s="13" t="s">
        <v>84</v>
      </c>
      <c r="D7" s="14">
        <v>88</v>
      </c>
      <c r="E7" s="14">
        <v>93</v>
      </c>
      <c r="F7" s="14">
        <v>94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85</v>
      </c>
      <c r="B8" s="12">
        <v>6</v>
      </c>
      <c r="C8" s="13" t="s">
        <v>86</v>
      </c>
      <c r="D8" s="14">
        <v>91</v>
      </c>
      <c r="E8" s="14">
        <v>95</v>
      </c>
      <c r="F8" s="14">
        <v>92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87</v>
      </c>
      <c r="B9" s="12">
        <v>7</v>
      </c>
      <c r="C9" s="13" t="s">
        <v>88</v>
      </c>
      <c r="D9" s="14">
        <v>96</v>
      </c>
      <c r="E9" s="14">
        <v>95</v>
      </c>
      <c r="F9" s="14">
        <v>92</v>
      </c>
      <c r="G9" s="15"/>
      <c r="H9" s="14"/>
      <c r="I9" s="14"/>
      <c r="J9" s="14"/>
      <c r="M9" s="11">
        <f>D9+E9+F9+G9+H9</f>
        <v>283</v>
      </c>
      <c r="N9">
        <f>M9*0.17</f>
        <v>48.110000000000007</v>
      </c>
      <c r="O9">
        <f>I9*0.15</f>
        <v>0</v>
      </c>
      <c r="P9">
        <f>ROUND(N9+O9,0)</f>
        <v>48</v>
      </c>
    </row>
    <row r="10" spans="1:16" x14ac:dyDescent="0.25">
      <c r="A10" s="12" t="s">
        <v>89</v>
      </c>
      <c r="B10" s="12">
        <v>8</v>
      </c>
      <c r="C10" s="13" t="s">
        <v>90</v>
      </c>
      <c r="D10" s="14">
        <v>82</v>
      </c>
      <c r="E10" s="14">
        <v>86</v>
      </c>
      <c r="F10" s="14">
        <v>81</v>
      </c>
      <c r="G10" s="15"/>
      <c r="H10" s="14"/>
      <c r="I10" s="14"/>
      <c r="J10" s="14"/>
      <c r="M10" s="11">
        <f>D10+E10+F10+G10+H10</f>
        <v>249</v>
      </c>
      <c r="N10">
        <f>M10*0.17</f>
        <v>42.330000000000005</v>
      </c>
      <c r="O10">
        <f>I10*0.15</f>
        <v>0</v>
      </c>
      <c r="P10">
        <f>ROUND(N10+O10,0)</f>
        <v>42</v>
      </c>
    </row>
    <row r="11" spans="1:16" x14ac:dyDescent="0.25">
      <c r="A11" s="12" t="s">
        <v>91</v>
      </c>
      <c r="B11" s="12">
        <v>9</v>
      </c>
      <c r="C11" s="13" t="s">
        <v>92</v>
      </c>
      <c r="D11" s="14">
        <v>83</v>
      </c>
      <c r="E11" s="14">
        <v>67</v>
      </c>
      <c r="F11" s="14">
        <v>76</v>
      </c>
      <c r="G11" s="15"/>
      <c r="H11" s="14"/>
      <c r="I11" s="14"/>
      <c r="J11" s="14"/>
      <c r="M11" s="11">
        <f>D11+E11+F11+G11+H11</f>
        <v>226</v>
      </c>
      <c r="N11">
        <f>M11*0.17</f>
        <v>38.42</v>
      </c>
      <c r="O11">
        <f>I11*0.15</f>
        <v>0</v>
      </c>
      <c r="P11">
        <f>ROUND(N11+O11,0)</f>
        <v>38</v>
      </c>
    </row>
    <row r="12" spans="1:16" x14ac:dyDescent="0.25">
      <c r="A12" s="12" t="s">
        <v>93</v>
      </c>
      <c r="B12" s="12">
        <v>10</v>
      </c>
      <c r="C12" s="13" t="s">
        <v>94</v>
      </c>
      <c r="D12" s="14">
        <v>93</v>
      </c>
      <c r="E12" s="14">
        <v>88</v>
      </c>
      <c r="F12" s="14">
        <v>91</v>
      </c>
      <c r="G12" s="15"/>
      <c r="H12" s="14"/>
      <c r="I12" s="14"/>
      <c r="J12" s="14"/>
      <c r="M12" s="11">
        <f>D12+E12+F12+G12+H12</f>
        <v>272</v>
      </c>
      <c r="N12">
        <f>M12*0.17</f>
        <v>46.24</v>
      </c>
      <c r="O12">
        <f>I12*0.15</f>
        <v>0</v>
      </c>
      <c r="P12">
        <f>ROUND(N12+O12,0)</f>
        <v>46</v>
      </c>
    </row>
    <row r="13" spans="1:16" x14ac:dyDescent="0.25">
      <c r="A13" s="12" t="s">
        <v>95</v>
      </c>
      <c r="B13" s="12">
        <v>11</v>
      </c>
      <c r="C13" s="13" t="s">
        <v>96</v>
      </c>
      <c r="D13" s="14">
        <v>90</v>
      </c>
      <c r="E13" s="14">
        <v>74</v>
      </c>
      <c r="F13" s="14">
        <v>66</v>
      </c>
      <c r="G13" s="15"/>
      <c r="H13" s="14"/>
      <c r="I13" s="14"/>
      <c r="J13" s="14"/>
      <c r="M13" s="11">
        <f>D13+E13+F13+G13+H13</f>
        <v>230</v>
      </c>
      <c r="N13">
        <f>M13*0.17</f>
        <v>39.1</v>
      </c>
      <c r="O13">
        <f>I13*0.15</f>
        <v>0</v>
      </c>
      <c r="P13">
        <f>ROUND(N13+O13,0)</f>
        <v>39</v>
      </c>
    </row>
    <row r="14" spans="1:16" x14ac:dyDescent="0.25">
      <c r="A14" s="12" t="s">
        <v>97</v>
      </c>
      <c r="B14" s="12">
        <v>12</v>
      </c>
      <c r="C14" s="13" t="s">
        <v>98</v>
      </c>
      <c r="D14" s="14">
        <v>94</v>
      </c>
      <c r="E14" s="14">
        <v>98</v>
      </c>
      <c r="F14" s="14">
        <v>92</v>
      </c>
      <c r="G14" s="15"/>
      <c r="H14" s="14"/>
      <c r="I14" s="14"/>
      <c r="J14" s="14"/>
      <c r="M14" s="11">
        <f>D14+E14+F14+G14+H14</f>
        <v>284</v>
      </c>
      <c r="N14">
        <f>M14*0.17</f>
        <v>48.28</v>
      </c>
      <c r="O14">
        <f>I14*0.15</f>
        <v>0</v>
      </c>
      <c r="P14">
        <f>ROUND(N14+O14,0)</f>
        <v>48</v>
      </c>
    </row>
    <row r="15" spans="1:16" x14ac:dyDescent="0.25">
      <c r="A15" s="12" t="s">
        <v>99</v>
      </c>
      <c r="B15" s="12">
        <v>13</v>
      </c>
      <c r="C15" s="13" t="s">
        <v>100</v>
      </c>
      <c r="D15" s="14">
        <v>97</v>
      </c>
      <c r="E15" s="14">
        <v>96</v>
      </c>
      <c r="F15" s="14">
        <v>92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101</v>
      </c>
      <c r="B16" s="12">
        <v>14</v>
      </c>
      <c r="C16" s="13" t="s">
        <v>102</v>
      </c>
      <c r="D16" s="14">
        <v>85</v>
      </c>
      <c r="E16" s="14">
        <v>89</v>
      </c>
      <c r="F16" s="14">
        <v>86</v>
      </c>
      <c r="G16" s="15"/>
      <c r="H16" s="14"/>
      <c r="I16" s="14"/>
      <c r="J16" s="14"/>
      <c r="M16" s="11">
        <f>D16+E16+F16+G16+H16</f>
        <v>260</v>
      </c>
      <c r="N16">
        <f>M16*0.17</f>
        <v>44.2</v>
      </c>
      <c r="O16">
        <f>I16*0.15</f>
        <v>0</v>
      </c>
      <c r="P16">
        <f>ROUND(N16+O16,0)</f>
        <v>44</v>
      </c>
    </row>
    <row r="17" spans="1:16" x14ac:dyDescent="0.25">
      <c r="A17" s="12" t="s">
        <v>103</v>
      </c>
      <c r="B17" s="12">
        <v>15</v>
      </c>
      <c r="C17" s="13" t="s">
        <v>104</v>
      </c>
      <c r="D17" s="14">
        <v>87</v>
      </c>
      <c r="E17" s="14">
        <v>91</v>
      </c>
      <c r="F17" s="14">
        <v>90</v>
      </c>
      <c r="G17" s="15"/>
      <c r="H17" s="14"/>
      <c r="I17" s="14"/>
      <c r="J17" s="14"/>
      <c r="M17" s="11">
        <f>D17+E17+F17+G17+H17</f>
        <v>268</v>
      </c>
      <c r="N17">
        <f>M17*0.17</f>
        <v>45.56</v>
      </c>
      <c r="O17">
        <f>I17*0.15</f>
        <v>0</v>
      </c>
      <c r="P17">
        <f>ROUND(N17+O17,0)</f>
        <v>46</v>
      </c>
    </row>
    <row r="18" spans="1:16" x14ac:dyDescent="0.25">
      <c r="A18" s="12" t="s">
        <v>105</v>
      </c>
      <c r="B18" s="12">
        <v>16</v>
      </c>
      <c r="C18" s="13" t="s">
        <v>106</v>
      </c>
      <c r="D18" s="14">
        <v>83</v>
      </c>
      <c r="E18" s="14">
        <v>88</v>
      </c>
      <c r="F18" s="14">
        <v>85</v>
      </c>
      <c r="G18" s="15"/>
      <c r="H18" s="14"/>
      <c r="I18" s="14"/>
      <c r="J18" s="14"/>
      <c r="M18" s="11">
        <f>D18+E18+F18+G18+H18</f>
        <v>256</v>
      </c>
      <c r="N18">
        <f>M18*0.17</f>
        <v>43.52</v>
      </c>
      <c r="O18">
        <f>I18*0.15</f>
        <v>0</v>
      </c>
      <c r="P18">
        <f>ROUND(N18+O18,0)</f>
        <v>44</v>
      </c>
    </row>
    <row r="19" spans="1:16" x14ac:dyDescent="0.25">
      <c r="A19" s="12" t="s">
        <v>107</v>
      </c>
      <c r="B19" s="12">
        <v>17</v>
      </c>
      <c r="C19" s="13" t="s">
        <v>108</v>
      </c>
      <c r="D19" s="14">
        <v>88</v>
      </c>
      <c r="E19" s="14">
        <v>73</v>
      </c>
      <c r="F19" s="14">
        <v>85</v>
      </c>
      <c r="G19" s="15"/>
      <c r="H19" s="14"/>
      <c r="I19" s="14"/>
      <c r="J19" s="14"/>
      <c r="M19" s="11">
        <f>D19+E19+F19+G19+H19</f>
        <v>246</v>
      </c>
      <c r="N19">
        <f>M19*0.17</f>
        <v>41.82</v>
      </c>
      <c r="O19">
        <f>I19*0.15</f>
        <v>0</v>
      </c>
      <c r="P19">
        <f>ROUND(N19+O19,0)</f>
        <v>42</v>
      </c>
    </row>
    <row r="20" spans="1:16" x14ac:dyDescent="0.25">
      <c r="A20" s="12" t="s">
        <v>109</v>
      </c>
      <c r="B20" s="12">
        <v>18</v>
      </c>
      <c r="C20" s="13" t="s">
        <v>110</v>
      </c>
      <c r="D20" s="14">
        <v>93</v>
      </c>
      <c r="E20" s="14">
        <v>92</v>
      </c>
      <c r="F20" s="14">
        <v>89</v>
      </c>
      <c r="G20" s="15"/>
      <c r="H20" s="14"/>
      <c r="I20" s="14"/>
      <c r="J20" s="14"/>
      <c r="M20" s="11">
        <f>D20+E20+F20+G20+H20</f>
        <v>274</v>
      </c>
      <c r="N20">
        <f>M20*0.17</f>
        <v>46.580000000000005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111</v>
      </c>
      <c r="B21" s="12">
        <v>19</v>
      </c>
      <c r="C21" s="13" t="s">
        <v>112</v>
      </c>
      <c r="D21" s="14">
        <v>89</v>
      </c>
      <c r="E21" s="14">
        <v>88</v>
      </c>
      <c r="F21" s="14">
        <v>89</v>
      </c>
      <c r="G21" s="15"/>
      <c r="H21" s="14"/>
      <c r="I21" s="14"/>
      <c r="J21" s="14"/>
      <c r="M21" s="11">
        <f>D21+E21+F21+G21+H21</f>
        <v>266</v>
      </c>
      <c r="N21">
        <f>M21*0.17</f>
        <v>45.220000000000006</v>
      </c>
      <c r="O21">
        <f>I21*0.15</f>
        <v>0</v>
      </c>
      <c r="P21">
        <f>ROUND(N21+O21,0)</f>
        <v>45</v>
      </c>
    </row>
    <row r="22" spans="1:16" x14ac:dyDescent="0.25">
      <c r="A22" s="12" t="s">
        <v>113</v>
      </c>
      <c r="B22" s="12">
        <v>20</v>
      </c>
      <c r="C22" s="13" t="s">
        <v>114</v>
      </c>
      <c r="D22" s="14">
        <v>96</v>
      </c>
      <c r="E22" s="14">
        <v>99</v>
      </c>
      <c r="F22" s="14">
        <v>93</v>
      </c>
      <c r="G22" s="15"/>
      <c r="H22" s="14"/>
      <c r="I22" s="14"/>
      <c r="J22" s="14"/>
      <c r="M22" s="11">
        <f>D22+E22+F22+G22+H22</f>
        <v>288</v>
      </c>
      <c r="N22">
        <f>M22*0.17</f>
        <v>48.96</v>
      </c>
      <c r="O22">
        <f>I22*0.15</f>
        <v>0</v>
      </c>
      <c r="P22">
        <f>ROUND(N22+O22,0)</f>
        <v>49</v>
      </c>
    </row>
    <row r="23" spans="1:16" x14ac:dyDescent="0.25">
      <c r="A23" s="12" t="s">
        <v>115</v>
      </c>
      <c r="B23" s="12">
        <v>21</v>
      </c>
      <c r="C23" s="13" t="s">
        <v>116</v>
      </c>
      <c r="D23" s="14">
        <v>71</v>
      </c>
      <c r="E23" s="14">
        <v>53</v>
      </c>
      <c r="F23" s="14">
        <v>60</v>
      </c>
      <c r="G23" s="15"/>
      <c r="H23" s="14"/>
      <c r="I23" s="14"/>
      <c r="J23" s="14"/>
      <c r="M23" s="11">
        <f>D23+E23+F23+G23+H23</f>
        <v>184</v>
      </c>
      <c r="N23">
        <f>M23*0.17</f>
        <v>31.28</v>
      </c>
      <c r="O23">
        <f>I23*0.15</f>
        <v>0</v>
      </c>
      <c r="P23">
        <f>ROUND(N23+O23,0)</f>
        <v>31</v>
      </c>
    </row>
    <row r="24" spans="1:16" x14ac:dyDescent="0.25">
      <c r="A24" s="12" t="s">
        <v>117</v>
      </c>
      <c r="B24" s="12">
        <v>22</v>
      </c>
      <c r="C24" s="13" t="s">
        <v>118</v>
      </c>
      <c r="D24" s="14">
        <v>97</v>
      </c>
      <c r="E24" s="14">
        <v>98</v>
      </c>
      <c r="F24" s="14">
        <v>92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119</v>
      </c>
      <c r="B25" s="12">
        <v>23</v>
      </c>
      <c r="C25" s="13" t="s">
        <v>120</v>
      </c>
      <c r="D25" s="14">
        <v>84</v>
      </c>
      <c r="E25" s="14">
        <v>89</v>
      </c>
      <c r="F25" s="14">
        <v>85</v>
      </c>
      <c r="G25" s="15"/>
      <c r="H25" s="14"/>
      <c r="I25" s="14"/>
      <c r="J25" s="14"/>
      <c r="M25" s="11">
        <f>D25+E25+F25+G25+H25</f>
        <v>258</v>
      </c>
      <c r="N25">
        <f>M25*0.17</f>
        <v>43.860000000000007</v>
      </c>
      <c r="O25">
        <f>I25*0.15</f>
        <v>0</v>
      </c>
      <c r="P25">
        <f>ROUND(N25+O25,0)</f>
        <v>44</v>
      </c>
    </row>
    <row r="26" spans="1:16" x14ac:dyDescent="0.25">
      <c r="A26" s="12" t="s">
        <v>121</v>
      </c>
      <c r="B26" s="12">
        <v>24</v>
      </c>
      <c r="C26" s="13" t="s">
        <v>122</v>
      </c>
      <c r="D26" s="14">
        <v>80</v>
      </c>
      <c r="E26" s="14">
        <v>88</v>
      </c>
      <c r="F26" s="14">
        <v>75</v>
      </c>
      <c r="G26" s="15"/>
      <c r="H26" s="14"/>
      <c r="I26" s="14"/>
      <c r="J26" s="14"/>
      <c r="M26" s="11">
        <f>D26+E26+F26+G26+H26</f>
        <v>243</v>
      </c>
      <c r="N26">
        <f>M26*0.17</f>
        <v>41.31</v>
      </c>
      <c r="O26">
        <f>I26*0.15</f>
        <v>0</v>
      </c>
      <c r="P26">
        <f>ROUND(N26+O26,0)</f>
        <v>41</v>
      </c>
    </row>
    <row r="27" spans="1:16" x14ac:dyDescent="0.25">
      <c r="A27" s="12" t="s">
        <v>123</v>
      </c>
      <c r="B27" s="12">
        <v>25</v>
      </c>
      <c r="C27" s="13" t="s">
        <v>124</v>
      </c>
      <c r="D27" s="14">
        <v>65</v>
      </c>
      <c r="E27" s="14">
        <v>65</v>
      </c>
      <c r="F27" s="14">
        <v>75</v>
      </c>
      <c r="G27" s="15"/>
      <c r="H27" s="14"/>
      <c r="I27" s="14"/>
      <c r="J27" s="14"/>
      <c r="M27" s="11">
        <f>D27+E27+F27+G27+H27</f>
        <v>205</v>
      </c>
      <c r="N27">
        <f>M27*0.17</f>
        <v>34.85</v>
      </c>
      <c r="O27">
        <f>I27*0.15</f>
        <v>0</v>
      </c>
      <c r="P27">
        <f>ROUND(N27+O27,0)</f>
        <v>35</v>
      </c>
    </row>
    <row r="28" spans="1:16" x14ac:dyDescent="0.25">
      <c r="A28" s="12" t="s">
        <v>125</v>
      </c>
      <c r="B28" s="12">
        <v>26</v>
      </c>
      <c r="C28" s="13" t="s">
        <v>126</v>
      </c>
      <c r="D28" s="14">
        <v>66</v>
      </c>
      <c r="E28" s="14">
        <v>80</v>
      </c>
      <c r="F28" s="14">
        <v>65</v>
      </c>
      <c r="G28" s="15"/>
      <c r="H28" s="14"/>
      <c r="I28" s="14"/>
      <c r="J28" s="14"/>
      <c r="M28" s="11">
        <f>D28+E28+F28+G28+H28</f>
        <v>211</v>
      </c>
      <c r="N28">
        <f>M28*0.17</f>
        <v>35.870000000000005</v>
      </c>
      <c r="O28">
        <f>I28*0.15</f>
        <v>0</v>
      </c>
      <c r="P28">
        <f>ROUND(N28+O28,0)</f>
        <v>36</v>
      </c>
    </row>
    <row r="29" spans="1:16" x14ac:dyDescent="0.25">
      <c r="A29" s="12" t="s">
        <v>127</v>
      </c>
      <c r="B29" s="12">
        <v>27</v>
      </c>
      <c r="C29" s="13" t="s">
        <v>128</v>
      </c>
      <c r="D29" s="14">
        <v>71</v>
      </c>
      <c r="E29" s="14">
        <v>65</v>
      </c>
      <c r="F29" s="14">
        <v>59</v>
      </c>
      <c r="G29" s="15"/>
      <c r="H29" s="14"/>
      <c r="I29" s="14"/>
      <c r="J29" s="14"/>
      <c r="M29" s="11">
        <f>D29+E29+F29+G29+H29</f>
        <v>195</v>
      </c>
      <c r="N29">
        <f>M29*0.17</f>
        <v>33.150000000000006</v>
      </c>
      <c r="O29">
        <f>I29*0.15</f>
        <v>0</v>
      </c>
      <c r="P29">
        <f>ROUND(N29+O29,0)</f>
        <v>33</v>
      </c>
    </row>
    <row r="30" spans="1:16" x14ac:dyDescent="0.25">
      <c r="A30" s="12" t="s">
        <v>129</v>
      </c>
      <c r="B30" s="12">
        <v>28</v>
      </c>
      <c r="C30" s="13" t="s">
        <v>130</v>
      </c>
      <c r="D30" s="14">
        <v>85</v>
      </c>
      <c r="E30" s="14">
        <v>87</v>
      </c>
      <c r="F30" s="14">
        <v>82</v>
      </c>
      <c r="G30" s="15"/>
      <c r="H30" s="14"/>
      <c r="I30" s="14"/>
      <c r="J30" s="14"/>
      <c r="M30" s="11">
        <f>D30+E30+F30+G30+H30</f>
        <v>254</v>
      </c>
      <c r="N30">
        <f>M30*0.17</f>
        <v>43.18</v>
      </c>
      <c r="O30">
        <f>I30*0.15</f>
        <v>0</v>
      </c>
      <c r="P30">
        <f>ROUND(N30+O30,0)</f>
        <v>43</v>
      </c>
    </row>
  </sheetData>
  <sheetProtection algorithmName="SHA-512" hashValue="9eg6L7SkDcVBEZE07/fzlmVEr5qrx59TumDU015GxhgEA8I/pqYnvQE7QNyK2sZE0gdnbT6HWGVuGGSMFUyChw==" saltValue="BbcYH4bRS9/nKNzoh4riHA==" spinCount="100000" sheet="1" objects="1" scenarios="1"/>
  <dataValidations count="28">
    <dataValidation type="whole" allowBlank="1" showInputMessage="1" showErrorMessage="1" errorTitle="Valor fuera de rango" error="Ingrese un valor correcto" sqref="G3" xr:uid="{8DAD8AA3-E256-47BE-9FC5-10F66B344A21}">
      <formula1>0</formula1>
      <formula2>100</formula2>
    </dataValidation>
    <dataValidation type="whole" allowBlank="1" showInputMessage="1" showErrorMessage="1" errorTitle="Valor fuera de rango" error="Ingrese un valor correcto" sqref="G4" xr:uid="{B488AC59-DAF1-4EB6-9367-1A12AD82763C}">
      <formula1>0</formula1>
      <formula2>100</formula2>
    </dataValidation>
    <dataValidation type="whole" allowBlank="1" showInputMessage="1" showErrorMessage="1" errorTitle="Valor fuera de rango" error="Ingrese un valor correcto" sqref="G5" xr:uid="{C8695DF7-5299-4228-B26F-FC97234B3453}">
      <formula1>0</formula1>
      <formula2>100</formula2>
    </dataValidation>
    <dataValidation type="whole" allowBlank="1" showInputMessage="1" showErrorMessage="1" errorTitle="Valor fuera de rango" error="Ingrese un valor correcto" sqref="G6" xr:uid="{AE083323-3CF4-4431-B24C-022639175616}">
      <formula1>0</formula1>
      <formula2>100</formula2>
    </dataValidation>
    <dataValidation type="whole" allowBlank="1" showInputMessage="1" showErrorMessage="1" errorTitle="Valor fuera de rango" error="Ingrese un valor correcto" sqref="G7" xr:uid="{17A706DF-3CEF-43CD-BAB1-D6616DCB1836}">
      <formula1>0</formula1>
      <formula2>100</formula2>
    </dataValidation>
    <dataValidation type="whole" allowBlank="1" showInputMessage="1" showErrorMessage="1" errorTitle="Valor fuera de rango" error="Ingrese un valor correcto" sqref="G8" xr:uid="{F0F5CC9B-F240-4A8B-98AB-8001BD509D74}">
      <formula1>0</formula1>
      <formula2>100</formula2>
    </dataValidation>
    <dataValidation type="whole" allowBlank="1" showInputMessage="1" showErrorMessage="1" errorTitle="Valor fuera de rango" error="Ingrese un valor correcto" sqref="G9" xr:uid="{ECFF69DF-68FA-41C7-A2DF-FA8028BA6689}">
      <formula1>0</formula1>
      <formula2>100</formula2>
    </dataValidation>
    <dataValidation type="whole" allowBlank="1" showInputMessage="1" showErrorMessage="1" errorTitle="Valor fuera de rango" error="Ingrese un valor correcto" sqref="G10" xr:uid="{67E8163A-865D-4D81-AAF2-AB0EDE35483B}">
      <formula1>0</formula1>
      <formula2>100</formula2>
    </dataValidation>
    <dataValidation type="whole" allowBlank="1" showInputMessage="1" showErrorMessage="1" errorTitle="Valor fuera de rango" error="Ingrese un valor correcto" sqref="G11" xr:uid="{0633805F-EA1A-4A78-90B2-CDA442AD0B08}">
      <formula1>0</formula1>
      <formula2>100</formula2>
    </dataValidation>
    <dataValidation type="whole" allowBlank="1" showInputMessage="1" showErrorMessage="1" errorTitle="Valor fuera de rango" error="Ingrese un valor correcto" sqref="G12" xr:uid="{568790A0-F59D-4BA9-82AB-C1042695FB2E}">
      <formula1>0</formula1>
      <formula2>100</formula2>
    </dataValidation>
    <dataValidation type="whole" allowBlank="1" showInputMessage="1" showErrorMessage="1" errorTitle="Valor fuera de rango" error="Ingrese un valor correcto" sqref="G13" xr:uid="{A628B46C-FD34-4C63-990E-7A8BDCEFF3AC}">
      <formula1>0</formula1>
      <formula2>100</formula2>
    </dataValidation>
    <dataValidation type="whole" allowBlank="1" showInputMessage="1" showErrorMessage="1" errorTitle="Valor fuera de rango" error="Ingrese un valor correcto" sqref="G14" xr:uid="{CFF664C2-B2EB-49D4-828F-9C7EE17B54A3}">
      <formula1>0</formula1>
      <formula2>100</formula2>
    </dataValidation>
    <dataValidation type="whole" allowBlank="1" showInputMessage="1" showErrorMessage="1" errorTitle="Valor fuera de rango" error="Ingrese un valor correcto" sqref="G15" xr:uid="{84587C26-D953-4AA2-BF3F-6E67A5E2A7DA}">
      <formula1>0</formula1>
      <formula2>100</formula2>
    </dataValidation>
    <dataValidation type="whole" allowBlank="1" showInputMessage="1" showErrorMessage="1" errorTitle="Valor fuera de rango" error="Ingrese un valor correcto" sqref="G16" xr:uid="{F47C6CEB-9596-4C15-A320-DA351473086C}">
      <formula1>0</formula1>
      <formula2>100</formula2>
    </dataValidation>
    <dataValidation type="whole" allowBlank="1" showInputMessage="1" showErrorMessage="1" errorTitle="Valor fuera de rango" error="Ingrese un valor correcto" sqref="G17" xr:uid="{C3EDB571-F6D0-4BE0-A868-F3CD8BFFE0A3}">
      <formula1>0</formula1>
      <formula2>100</formula2>
    </dataValidation>
    <dataValidation type="whole" allowBlank="1" showInputMessage="1" showErrorMessage="1" errorTitle="Valor fuera de rango" error="Ingrese un valor correcto" sqref="G18" xr:uid="{3E150FD3-40CE-4B29-A657-BF1230E782B3}">
      <formula1>0</formula1>
      <formula2>100</formula2>
    </dataValidation>
    <dataValidation type="whole" allowBlank="1" showInputMessage="1" showErrorMessage="1" errorTitle="Valor fuera de rango" error="Ingrese un valor correcto" sqref="G19" xr:uid="{318F5D5D-EB67-4DA5-B87E-63564FFDE257}">
      <formula1>0</formula1>
      <formula2>100</formula2>
    </dataValidation>
    <dataValidation type="whole" allowBlank="1" showInputMessage="1" showErrorMessage="1" errorTitle="Valor fuera de rango" error="Ingrese un valor correcto" sqref="G20" xr:uid="{82618D64-05CA-4EF6-A662-F3182BF37EFC}">
      <formula1>0</formula1>
      <formula2>100</formula2>
    </dataValidation>
    <dataValidation type="whole" allowBlank="1" showInputMessage="1" showErrorMessage="1" errorTitle="Valor fuera de rango" error="Ingrese un valor correcto" sqref="G21" xr:uid="{B838ABA0-D3E8-4641-A877-518C3B431456}">
      <formula1>0</formula1>
      <formula2>100</formula2>
    </dataValidation>
    <dataValidation type="whole" allowBlank="1" showInputMessage="1" showErrorMessage="1" errorTitle="Valor fuera de rango" error="Ingrese un valor correcto" sqref="G22" xr:uid="{6330A9C5-6F8F-4AD1-AA53-080E6E17D32C}">
      <formula1>0</formula1>
      <formula2>100</formula2>
    </dataValidation>
    <dataValidation type="whole" allowBlank="1" showInputMessage="1" showErrorMessage="1" errorTitle="Valor fuera de rango" error="Ingrese un valor correcto" sqref="G23" xr:uid="{A3C0E24D-B8BD-4F1A-8EF8-A361923186B8}">
      <formula1>0</formula1>
      <formula2>100</formula2>
    </dataValidation>
    <dataValidation type="whole" allowBlank="1" showInputMessage="1" showErrorMessage="1" errorTitle="Valor fuera de rango" error="Ingrese un valor correcto" sqref="G24" xr:uid="{1D7803F4-661E-4E57-B045-D03E2FF5C41B}">
      <formula1>0</formula1>
      <formula2>100</formula2>
    </dataValidation>
    <dataValidation type="whole" allowBlank="1" showInputMessage="1" showErrorMessage="1" errorTitle="Valor fuera de rango" error="Ingrese un valor correcto" sqref="G25" xr:uid="{D3D63339-13AD-4D39-8A39-C77C1015EA6E}">
      <formula1>0</formula1>
      <formula2>100</formula2>
    </dataValidation>
    <dataValidation type="whole" allowBlank="1" showInputMessage="1" showErrorMessage="1" errorTitle="Valor fuera de rango" error="Ingrese un valor correcto" sqref="G26" xr:uid="{72E7E278-F8F0-4887-AD94-47248DFF85F2}">
      <formula1>0</formula1>
      <formula2>100</formula2>
    </dataValidation>
    <dataValidation type="whole" allowBlank="1" showInputMessage="1" showErrorMessage="1" errorTitle="Valor fuera de rango" error="Ingrese un valor correcto" sqref="G27" xr:uid="{26CF91F7-DBC3-444A-B800-FAF942B9027A}">
      <formula1>0</formula1>
      <formula2>100</formula2>
    </dataValidation>
    <dataValidation type="whole" allowBlank="1" showInputMessage="1" showErrorMessage="1" errorTitle="Valor fuera de rango" error="Ingrese un valor correcto" sqref="G28" xr:uid="{AE572723-45C7-455A-A198-0BB9BB64B8C5}">
      <formula1>0</formula1>
      <formula2>100</formula2>
    </dataValidation>
    <dataValidation type="whole" allowBlank="1" showInputMessage="1" showErrorMessage="1" errorTitle="Valor fuera de rango" error="Ingrese un valor correcto" sqref="G29" xr:uid="{AE134056-B0A4-4B81-AC3D-7C36F3A9C1F1}">
      <formula1>0</formula1>
      <formula2>100</formula2>
    </dataValidation>
    <dataValidation type="whole" allowBlank="1" showInputMessage="1" showErrorMessage="1" errorTitle="Valor fuera de rango" error="Ingrese un valor correcto" sqref="G30" xr:uid="{63E244E3-71B0-4F5A-B245-682182098131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715F-BC65-4F07-B8B3-378AFF71544D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132</v>
      </c>
      <c r="C1" s="1" t="s">
        <v>133</v>
      </c>
      <c r="D1" s="5" t="s">
        <v>188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134</v>
      </c>
      <c r="B3" s="12">
        <v>1</v>
      </c>
      <c r="C3" s="13" t="s">
        <v>135</v>
      </c>
      <c r="D3" s="14">
        <v>80</v>
      </c>
      <c r="E3" s="14">
        <v>70</v>
      </c>
      <c r="F3" s="14">
        <v>80</v>
      </c>
      <c r="G3" s="15"/>
      <c r="H3" s="14"/>
      <c r="I3" s="14"/>
      <c r="J3" s="14"/>
      <c r="M3" s="11">
        <f>D3+E3+F3+G3+H3</f>
        <v>230</v>
      </c>
      <c r="N3">
        <f>M3*0.17</f>
        <v>39.1</v>
      </c>
      <c r="O3">
        <f>I3*0.15</f>
        <v>0</v>
      </c>
      <c r="P3">
        <f>ROUND(N3+O3,0)</f>
        <v>39</v>
      </c>
    </row>
    <row r="4" spans="1:16" x14ac:dyDescent="0.25">
      <c r="A4" s="12" t="s">
        <v>136</v>
      </c>
      <c r="B4" s="12">
        <v>2</v>
      </c>
      <c r="C4" s="13" t="s">
        <v>137</v>
      </c>
      <c r="D4" s="14">
        <v>82</v>
      </c>
      <c r="E4" s="14">
        <v>73</v>
      </c>
      <c r="F4" s="14">
        <v>79</v>
      </c>
      <c r="G4" s="15"/>
      <c r="H4" s="14"/>
      <c r="I4" s="14"/>
      <c r="J4" s="14"/>
      <c r="M4" s="11">
        <f>D4+E4+F4+G4+H4</f>
        <v>234</v>
      </c>
      <c r="N4">
        <f>M4*0.17</f>
        <v>39.78</v>
      </c>
      <c r="O4">
        <f>I4*0.15</f>
        <v>0</v>
      </c>
      <c r="P4">
        <f>ROUND(N4+O4,0)</f>
        <v>40</v>
      </c>
    </row>
    <row r="5" spans="1:16" x14ac:dyDescent="0.25">
      <c r="A5" s="12" t="s">
        <v>138</v>
      </c>
      <c r="B5" s="12">
        <v>3</v>
      </c>
      <c r="C5" s="13" t="s">
        <v>139</v>
      </c>
      <c r="D5" s="14">
        <v>55</v>
      </c>
      <c r="E5" s="14">
        <v>58</v>
      </c>
      <c r="F5" s="14">
        <v>73</v>
      </c>
      <c r="G5" s="15"/>
      <c r="H5" s="14"/>
      <c r="I5" s="14"/>
      <c r="J5" s="14"/>
      <c r="M5" s="11">
        <f>D5+E5+F5+G5+H5</f>
        <v>186</v>
      </c>
      <c r="N5">
        <f>M5*0.17</f>
        <v>31.62</v>
      </c>
      <c r="O5">
        <f>I5*0.15</f>
        <v>0</v>
      </c>
      <c r="P5">
        <f>ROUND(N5+O5,0)</f>
        <v>32</v>
      </c>
    </row>
    <row r="6" spans="1:16" x14ac:dyDescent="0.25">
      <c r="A6" s="12" t="s">
        <v>140</v>
      </c>
      <c r="B6" s="12">
        <v>4</v>
      </c>
      <c r="C6" s="13" t="s">
        <v>141</v>
      </c>
      <c r="D6" s="14">
        <v>67</v>
      </c>
      <c r="E6" s="14">
        <v>74</v>
      </c>
      <c r="F6" s="14">
        <v>83</v>
      </c>
      <c r="G6" s="15"/>
      <c r="H6" s="14"/>
      <c r="I6" s="14"/>
      <c r="J6" s="14"/>
      <c r="M6" s="11">
        <f>D6+E6+F6+G6+H6</f>
        <v>224</v>
      </c>
      <c r="N6">
        <f>M6*0.17</f>
        <v>38.080000000000005</v>
      </c>
      <c r="O6">
        <f>I6*0.15</f>
        <v>0</v>
      </c>
      <c r="P6">
        <f>ROUND(N6+O6,0)</f>
        <v>38</v>
      </c>
    </row>
    <row r="7" spans="1:16" x14ac:dyDescent="0.25">
      <c r="A7" s="12" t="s">
        <v>142</v>
      </c>
      <c r="B7" s="12">
        <v>5</v>
      </c>
      <c r="C7" s="13" t="s">
        <v>143</v>
      </c>
      <c r="D7" s="14">
        <v>53</v>
      </c>
      <c r="E7" s="14">
        <v>58</v>
      </c>
      <c r="F7" s="14">
        <v>60</v>
      </c>
      <c r="G7" s="15"/>
      <c r="H7" s="14"/>
      <c r="I7" s="14"/>
      <c r="J7" s="14"/>
      <c r="M7" s="11">
        <f>D7+E7+F7+G7+H7</f>
        <v>171</v>
      </c>
      <c r="N7">
        <f>M7*0.17</f>
        <v>29.070000000000004</v>
      </c>
      <c r="O7">
        <f>I7*0.15</f>
        <v>0</v>
      </c>
      <c r="P7">
        <f>ROUND(N7+O7,0)</f>
        <v>29</v>
      </c>
    </row>
    <row r="8" spans="1:16" x14ac:dyDescent="0.25">
      <c r="A8" s="12" t="s">
        <v>144</v>
      </c>
      <c r="B8" s="12">
        <v>6</v>
      </c>
      <c r="C8" s="13" t="s">
        <v>145</v>
      </c>
      <c r="D8" s="14">
        <v>99</v>
      </c>
      <c r="E8" s="14">
        <v>92</v>
      </c>
      <c r="F8" s="14">
        <v>91</v>
      </c>
      <c r="G8" s="15"/>
      <c r="H8" s="14"/>
      <c r="I8" s="14"/>
      <c r="J8" s="14"/>
      <c r="M8" s="11">
        <f>D8+E8+F8+G8+H8</f>
        <v>282</v>
      </c>
      <c r="N8">
        <f>M8*0.17</f>
        <v>47.940000000000005</v>
      </c>
      <c r="O8">
        <f>I8*0.15</f>
        <v>0</v>
      </c>
      <c r="P8">
        <f>ROUND(N8+O8,0)</f>
        <v>48</v>
      </c>
    </row>
    <row r="9" spans="1:16" x14ac:dyDescent="0.25">
      <c r="A9" s="12" t="s">
        <v>146</v>
      </c>
      <c r="B9" s="12">
        <v>7</v>
      </c>
      <c r="C9" s="13" t="s">
        <v>147</v>
      </c>
      <c r="D9" s="14">
        <v>92</v>
      </c>
      <c r="E9" s="14">
        <v>82</v>
      </c>
      <c r="F9" s="14">
        <v>80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148</v>
      </c>
      <c r="B10" s="12">
        <v>8</v>
      </c>
      <c r="C10" s="13" t="s">
        <v>149</v>
      </c>
      <c r="D10" s="14">
        <v>68</v>
      </c>
      <c r="E10" s="14">
        <v>72</v>
      </c>
      <c r="F10" s="14">
        <v>69</v>
      </c>
      <c r="G10" s="15"/>
      <c r="H10" s="14"/>
      <c r="I10" s="14"/>
      <c r="J10" s="14"/>
      <c r="M10" s="11">
        <f>D10+E10+F10+G10+H10</f>
        <v>209</v>
      </c>
      <c r="N10">
        <f>M10*0.17</f>
        <v>35.53</v>
      </c>
      <c r="O10">
        <f>I10*0.15</f>
        <v>0</v>
      </c>
      <c r="P10">
        <f>ROUND(N10+O10,0)</f>
        <v>36</v>
      </c>
    </row>
    <row r="11" spans="1:16" x14ac:dyDescent="0.25">
      <c r="A11" s="12" t="s">
        <v>150</v>
      </c>
      <c r="B11" s="12">
        <v>9</v>
      </c>
      <c r="C11" s="13" t="s">
        <v>151</v>
      </c>
      <c r="D11" s="14">
        <v>86</v>
      </c>
      <c r="E11" s="14">
        <v>85</v>
      </c>
      <c r="F11" s="14">
        <v>93</v>
      </c>
      <c r="G11" s="15"/>
      <c r="H11" s="14"/>
      <c r="I11" s="14"/>
      <c r="J11" s="14"/>
      <c r="M11" s="11">
        <f>D11+E11+F11+G11+H11</f>
        <v>264</v>
      </c>
      <c r="N11">
        <f>M11*0.17</f>
        <v>44.88</v>
      </c>
      <c r="O11">
        <f>I11*0.15</f>
        <v>0</v>
      </c>
      <c r="P11">
        <f>ROUND(N11+O11,0)</f>
        <v>45</v>
      </c>
    </row>
    <row r="12" spans="1:16" x14ac:dyDescent="0.25">
      <c r="A12" s="12" t="s">
        <v>152</v>
      </c>
      <c r="B12" s="12">
        <v>10</v>
      </c>
      <c r="C12" s="13" t="s">
        <v>153</v>
      </c>
      <c r="D12" s="14">
        <v>100</v>
      </c>
      <c r="E12" s="14">
        <v>98</v>
      </c>
      <c r="F12" s="14">
        <v>90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154</v>
      </c>
      <c r="B13" s="12">
        <v>11</v>
      </c>
      <c r="C13" s="13" t="s">
        <v>155</v>
      </c>
      <c r="D13" s="14">
        <v>50</v>
      </c>
      <c r="E13" s="14">
        <v>55</v>
      </c>
      <c r="F13" s="14">
        <v>52</v>
      </c>
      <c r="G13" s="15"/>
      <c r="H13" s="14"/>
      <c r="I13" s="14"/>
      <c r="J13" s="14"/>
      <c r="M13" s="11">
        <f>D13+E13+F13+G13+H13</f>
        <v>157</v>
      </c>
      <c r="N13">
        <f>M13*0.17</f>
        <v>26.69</v>
      </c>
      <c r="O13">
        <f>I13*0.15</f>
        <v>0</v>
      </c>
      <c r="P13">
        <f>ROUND(N13+O13,0)</f>
        <v>27</v>
      </c>
    </row>
    <row r="14" spans="1:16" x14ac:dyDescent="0.25">
      <c r="A14" s="12" t="s">
        <v>156</v>
      </c>
      <c r="B14" s="12">
        <v>12</v>
      </c>
      <c r="C14" s="13" t="s">
        <v>157</v>
      </c>
      <c r="D14" s="14">
        <v>90</v>
      </c>
      <c r="E14" s="14">
        <v>87</v>
      </c>
      <c r="F14" s="14">
        <v>95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158</v>
      </c>
      <c r="B15" s="12">
        <v>13</v>
      </c>
      <c r="C15" s="13" t="s">
        <v>159</v>
      </c>
      <c r="D15" s="14">
        <v>98</v>
      </c>
      <c r="E15" s="14">
        <v>82</v>
      </c>
      <c r="F15" s="14">
        <v>90</v>
      </c>
      <c r="G15" s="15"/>
      <c r="H15" s="14"/>
      <c r="I15" s="14"/>
      <c r="J15" s="14"/>
      <c r="M15" s="11">
        <f>D15+E15+F15+G15+H15</f>
        <v>270</v>
      </c>
      <c r="N15">
        <f>M15*0.17</f>
        <v>45.900000000000006</v>
      </c>
      <c r="O15">
        <f>I15*0.15</f>
        <v>0</v>
      </c>
      <c r="P15">
        <f>ROUND(N15+O15,0)</f>
        <v>46</v>
      </c>
    </row>
    <row r="16" spans="1:16" x14ac:dyDescent="0.25">
      <c r="A16" s="12" t="s">
        <v>160</v>
      </c>
      <c r="B16" s="12">
        <v>14</v>
      </c>
      <c r="C16" s="13" t="s">
        <v>161</v>
      </c>
      <c r="D16" s="14">
        <v>81</v>
      </c>
      <c r="E16" s="14">
        <v>95</v>
      </c>
      <c r="F16" s="14">
        <v>85</v>
      </c>
      <c r="G16" s="15"/>
      <c r="H16" s="14"/>
      <c r="I16" s="14"/>
      <c r="J16" s="14"/>
      <c r="M16" s="11">
        <f>D16+E16+F16+G16+H16</f>
        <v>261</v>
      </c>
      <c r="N16">
        <f>M16*0.17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162</v>
      </c>
      <c r="B17" s="12">
        <v>15</v>
      </c>
      <c r="C17" s="13" t="s">
        <v>163</v>
      </c>
      <c r="D17" s="14">
        <v>54</v>
      </c>
      <c r="E17" s="14">
        <v>63</v>
      </c>
      <c r="F17" s="14">
        <v>59</v>
      </c>
      <c r="G17" s="15"/>
      <c r="H17" s="14"/>
      <c r="I17" s="14"/>
      <c r="J17" s="14"/>
      <c r="M17" s="11">
        <f>D17+E17+F17+G17+H17</f>
        <v>176</v>
      </c>
      <c r="N17">
        <f>M17*0.17</f>
        <v>29.92</v>
      </c>
      <c r="O17">
        <f>I17*0.15</f>
        <v>0</v>
      </c>
      <c r="P17">
        <f>ROUND(N17+O17,0)</f>
        <v>30</v>
      </c>
    </row>
    <row r="18" spans="1:16" x14ac:dyDescent="0.25">
      <c r="A18" s="12" t="s">
        <v>164</v>
      </c>
      <c r="B18" s="12">
        <v>16</v>
      </c>
      <c r="C18" s="13" t="s">
        <v>165</v>
      </c>
      <c r="D18" s="14">
        <v>75</v>
      </c>
      <c r="E18" s="14">
        <v>78</v>
      </c>
      <c r="F18" s="14">
        <v>78</v>
      </c>
      <c r="G18" s="15"/>
      <c r="H18" s="14"/>
      <c r="I18" s="14"/>
      <c r="J18" s="14"/>
      <c r="M18" s="11">
        <f>D18+E18+F18+G18+H18</f>
        <v>231</v>
      </c>
      <c r="N18">
        <f>M18*0.17</f>
        <v>39.270000000000003</v>
      </c>
      <c r="O18">
        <f>I18*0.15</f>
        <v>0</v>
      </c>
      <c r="P18">
        <f>ROUND(N18+O18,0)</f>
        <v>39</v>
      </c>
    </row>
    <row r="19" spans="1:16" x14ac:dyDescent="0.25">
      <c r="A19" s="12" t="s">
        <v>166</v>
      </c>
      <c r="B19" s="12">
        <v>17</v>
      </c>
      <c r="C19" s="13" t="s">
        <v>167</v>
      </c>
      <c r="D19" s="14">
        <v>90</v>
      </c>
      <c r="E19" s="14">
        <v>96</v>
      </c>
      <c r="F19" s="14">
        <v>92</v>
      </c>
      <c r="G19" s="15"/>
      <c r="H19" s="14"/>
      <c r="I19" s="14"/>
      <c r="J19" s="14"/>
      <c r="M19" s="11">
        <f>D19+E19+F19+G19+H19</f>
        <v>278</v>
      </c>
      <c r="N19">
        <f>M19*0.17</f>
        <v>47.260000000000005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168</v>
      </c>
      <c r="B20" s="12">
        <v>18</v>
      </c>
      <c r="C20" s="13" t="s">
        <v>169</v>
      </c>
      <c r="D20" s="14">
        <v>100</v>
      </c>
      <c r="E20" s="14">
        <v>96</v>
      </c>
      <c r="F20" s="14">
        <v>94</v>
      </c>
      <c r="G20" s="15"/>
      <c r="H20" s="14"/>
      <c r="I20" s="14"/>
      <c r="J20" s="14"/>
      <c r="M20" s="11">
        <f>D20+E20+F20+G20+H20</f>
        <v>290</v>
      </c>
      <c r="N20">
        <f>M20*0.17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2" t="s">
        <v>170</v>
      </c>
      <c r="B21" s="12">
        <v>19</v>
      </c>
      <c r="C21" s="13" t="s">
        <v>171</v>
      </c>
      <c r="D21" s="14">
        <v>84</v>
      </c>
      <c r="E21" s="14">
        <v>76</v>
      </c>
      <c r="F21" s="14">
        <v>71</v>
      </c>
      <c r="G21" s="15"/>
      <c r="H21" s="14"/>
      <c r="I21" s="14"/>
      <c r="J21" s="14"/>
      <c r="M21" s="11">
        <f>D21+E21+F21+G21+H21</f>
        <v>231</v>
      </c>
      <c r="N21">
        <f>M21*0.17</f>
        <v>39.270000000000003</v>
      </c>
      <c r="O21">
        <f>I21*0.15</f>
        <v>0</v>
      </c>
      <c r="P21">
        <f>ROUND(N21+O21,0)</f>
        <v>39</v>
      </c>
    </row>
    <row r="22" spans="1:16" x14ac:dyDescent="0.25">
      <c r="A22" s="12" t="s">
        <v>172</v>
      </c>
      <c r="B22" s="12">
        <v>20</v>
      </c>
      <c r="C22" s="13" t="s">
        <v>173</v>
      </c>
      <c r="D22" s="14">
        <v>93</v>
      </c>
      <c r="E22" s="14">
        <v>98</v>
      </c>
      <c r="F22" s="14">
        <v>89</v>
      </c>
      <c r="G22" s="15"/>
      <c r="H22" s="14"/>
      <c r="I22" s="14"/>
      <c r="J22" s="14"/>
      <c r="M22" s="11">
        <f>D22+E22+F22+G22+H22</f>
        <v>280</v>
      </c>
      <c r="N22">
        <f>M22*0.17</f>
        <v>47.6</v>
      </c>
      <c r="O22">
        <f>I22*0.15</f>
        <v>0</v>
      </c>
      <c r="P22">
        <f>ROUND(N22+O22,0)</f>
        <v>48</v>
      </c>
    </row>
    <row r="23" spans="1:16" x14ac:dyDescent="0.25">
      <c r="A23" s="12" t="s">
        <v>174</v>
      </c>
      <c r="B23" s="12">
        <v>21</v>
      </c>
      <c r="C23" s="13" t="s">
        <v>175</v>
      </c>
      <c r="D23" s="14">
        <v>95</v>
      </c>
      <c r="E23" s="14">
        <v>81</v>
      </c>
      <c r="F23" s="14">
        <v>86</v>
      </c>
      <c r="G23" s="15"/>
      <c r="H23" s="14"/>
      <c r="I23" s="14"/>
      <c r="J23" s="14"/>
      <c r="M23" s="11">
        <f>D23+E23+F23+G23+H23</f>
        <v>262</v>
      </c>
      <c r="N23">
        <f>M23*0.17</f>
        <v>44.540000000000006</v>
      </c>
      <c r="O23">
        <f>I23*0.15</f>
        <v>0</v>
      </c>
      <c r="P23">
        <f>ROUND(N23+O23,0)</f>
        <v>45</v>
      </c>
    </row>
    <row r="24" spans="1:16" x14ac:dyDescent="0.25">
      <c r="A24" s="12" t="s">
        <v>176</v>
      </c>
      <c r="B24" s="12">
        <v>22</v>
      </c>
      <c r="C24" s="13" t="s">
        <v>177</v>
      </c>
      <c r="D24" s="14">
        <v>99</v>
      </c>
      <c r="E24" s="14">
        <v>93</v>
      </c>
      <c r="F24" s="14">
        <v>95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178</v>
      </c>
      <c r="B25" s="12">
        <v>23</v>
      </c>
      <c r="C25" s="13" t="s">
        <v>179</v>
      </c>
      <c r="D25" s="14">
        <v>88</v>
      </c>
      <c r="E25" s="14">
        <v>72</v>
      </c>
      <c r="F25" s="14">
        <v>75</v>
      </c>
      <c r="G25" s="15"/>
      <c r="H25" s="14"/>
      <c r="I25" s="14"/>
      <c r="J25" s="14"/>
      <c r="M25" s="11">
        <f>D25+E25+F25+G25+H25</f>
        <v>235</v>
      </c>
      <c r="N25">
        <f>M25*0.17</f>
        <v>39.950000000000003</v>
      </c>
      <c r="O25">
        <f>I25*0.15</f>
        <v>0</v>
      </c>
      <c r="P25">
        <f>ROUND(N25+O25,0)</f>
        <v>40</v>
      </c>
    </row>
    <row r="26" spans="1:16" x14ac:dyDescent="0.25">
      <c r="A26" s="12" t="s">
        <v>180</v>
      </c>
      <c r="B26" s="12">
        <v>24</v>
      </c>
      <c r="C26" s="13" t="s">
        <v>181</v>
      </c>
      <c r="D26" s="14">
        <v>88</v>
      </c>
      <c r="E26" s="14">
        <v>90</v>
      </c>
      <c r="F26" s="14">
        <v>80</v>
      </c>
      <c r="G26" s="15"/>
      <c r="H26" s="14"/>
      <c r="I26" s="14"/>
      <c r="J26" s="14"/>
      <c r="M26" s="11">
        <f>D26+E26+F26+G26+H26</f>
        <v>258</v>
      </c>
      <c r="N26">
        <f>M26*0.17</f>
        <v>43.860000000000007</v>
      </c>
      <c r="O26">
        <f>I26*0.15</f>
        <v>0</v>
      </c>
      <c r="P26">
        <f>ROUND(N26+O26,0)</f>
        <v>44</v>
      </c>
    </row>
    <row r="27" spans="1:16" x14ac:dyDescent="0.25">
      <c r="A27" s="12" t="s">
        <v>182</v>
      </c>
      <c r="B27" s="12">
        <v>25</v>
      </c>
      <c r="C27" s="13" t="s">
        <v>183</v>
      </c>
      <c r="D27" s="14">
        <v>93</v>
      </c>
      <c r="E27" s="14">
        <v>89</v>
      </c>
      <c r="F27" s="14">
        <v>77</v>
      </c>
      <c r="G27" s="15"/>
      <c r="H27" s="14"/>
      <c r="I27" s="14"/>
      <c r="J27" s="14"/>
      <c r="M27" s="11">
        <f>D27+E27+F27+G27+H27</f>
        <v>259</v>
      </c>
      <c r="N27">
        <f>M27*0.17</f>
        <v>44.03</v>
      </c>
      <c r="O27">
        <f>I27*0.15</f>
        <v>0</v>
      </c>
      <c r="P27">
        <f>ROUND(N27+O27,0)</f>
        <v>44</v>
      </c>
    </row>
    <row r="28" spans="1:16" x14ac:dyDescent="0.25">
      <c r="A28" s="12" t="s">
        <v>184</v>
      </c>
      <c r="B28" s="12">
        <v>26</v>
      </c>
      <c r="C28" s="13" t="s">
        <v>185</v>
      </c>
      <c r="D28" s="14">
        <v>99</v>
      </c>
      <c r="E28" s="14">
        <v>90</v>
      </c>
      <c r="F28" s="14">
        <v>87</v>
      </c>
      <c r="G28" s="15"/>
      <c r="H28" s="14"/>
      <c r="I28" s="14"/>
      <c r="J28" s="14"/>
      <c r="M28" s="11">
        <f>D28+E28+F28+G28+H28</f>
        <v>276</v>
      </c>
      <c r="N28">
        <f>M28*0.17</f>
        <v>46.92</v>
      </c>
      <c r="O28">
        <f>I28*0.15</f>
        <v>0</v>
      </c>
      <c r="P28">
        <f>ROUND(N28+O28,0)</f>
        <v>47</v>
      </c>
    </row>
    <row r="29" spans="1:16" x14ac:dyDescent="0.25">
      <c r="A29" s="12" t="s">
        <v>186</v>
      </c>
      <c r="B29" s="12">
        <v>27</v>
      </c>
      <c r="C29" s="13" t="s">
        <v>187</v>
      </c>
      <c r="D29" s="14">
        <v>86</v>
      </c>
      <c r="E29" s="14">
        <v>68</v>
      </c>
      <c r="F29" s="14">
        <v>67</v>
      </c>
      <c r="G29" s="15"/>
      <c r="H29" s="14"/>
      <c r="I29" s="14"/>
      <c r="J29" s="14"/>
      <c r="M29" s="11">
        <f>D29+E29+F29+G29+H29</f>
        <v>221</v>
      </c>
      <c r="N29">
        <f>M29*0.17</f>
        <v>37.57</v>
      </c>
      <c r="O29">
        <f>I29*0.15</f>
        <v>0</v>
      </c>
      <c r="P29">
        <f>ROUND(N29+O29,0)</f>
        <v>38</v>
      </c>
    </row>
  </sheetData>
  <sheetProtection algorithmName="SHA-512" hashValue="Rw6ElrbsZVap9x6uwgokzb372x2evbpqHS/BO3SKeBuMQvwdPpjL8S4Uqt3Rc0ottrYlboPATEI3Lb5+NKQjcA==" saltValue="PVnVkQClrm7dTPUL9elCxw==" spinCount="100000" sheet="1" objects="1" scenarios="1"/>
  <dataValidations count="27">
    <dataValidation type="whole" allowBlank="1" showInputMessage="1" showErrorMessage="1" errorTitle="Valor fuera de rango" error="Ingrese un valor correcto" sqref="G3" xr:uid="{2DDB50DD-D8A4-4AE3-B850-B8D29CA0D39A}">
      <formula1>0</formula1>
      <formula2>100</formula2>
    </dataValidation>
    <dataValidation type="whole" allowBlank="1" showInputMessage="1" showErrorMessage="1" errorTitle="Valor fuera de rango" error="Ingrese un valor correcto" sqref="G4" xr:uid="{8D84C6F0-F486-43C1-98F8-9CDB588AD46D}">
      <formula1>0</formula1>
      <formula2>100</formula2>
    </dataValidation>
    <dataValidation type="whole" allowBlank="1" showInputMessage="1" showErrorMessage="1" errorTitle="Valor fuera de rango" error="Ingrese un valor correcto" sqref="G5" xr:uid="{893AD6A1-34FD-48B4-BA2B-EBB0231B744C}">
      <formula1>0</formula1>
      <formula2>100</formula2>
    </dataValidation>
    <dataValidation type="whole" allowBlank="1" showInputMessage="1" showErrorMessage="1" errorTitle="Valor fuera de rango" error="Ingrese un valor correcto" sqref="G6" xr:uid="{B772FE53-0275-4357-AC7B-CFA309A66FCA}">
      <formula1>0</formula1>
      <formula2>100</formula2>
    </dataValidation>
    <dataValidation type="whole" allowBlank="1" showInputMessage="1" showErrorMessage="1" errorTitle="Valor fuera de rango" error="Ingrese un valor correcto" sqref="G7" xr:uid="{6A2DAEE9-220D-4EC5-B882-A68D63EB906B}">
      <formula1>0</formula1>
      <formula2>100</formula2>
    </dataValidation>
    <dataValidation type="whole" allowBlank="1" showInputMessage="1" showErrorMessage="1" errorTitle="Valor fuera de rango" error="Ingrese un valor correcto" sqref="G8" xr:uid="{ABEF50A3-6F08-4BC3-A527-593DD7AAD443}">
      <formula1>0</formula1>
      <formula2>100</formula2>
    </dataValidation>
    <dataValidation type="whole" allowBlank="1" showInputMessage="1" showErrorMessage="1" errorTitle="Valor fuera de rango" error="Ingrese un valor correcto" sqref="G9" xr:uid="{3537EC27-E76B-4B07-958D-D6A51CBD754D}">
      <formula1>0</formula1>
      <formula2>100</formula2>
    </dataValidation>
    <dataValidation type="whole" allowBlank="1" showInputMessage="1" showErrorMessage="1" errorTitle="Valor fuera de rango" error="Ingrese un valor correcto" sqref="G10" xr:uid="{9EE3F57E-4F11-4014-807D-CC012742364B}">
      <formula1>0</formula1>
      <formula2>100</formula2>
    </dataValidation>
    <dataValidation type="whole" allowBlank="1" showInputMessage="1" showErrorMessage="1" errorTitle="Valor fuera de rango" error="Ingrese un valor correcto" sqref="G11" xr:uid="{B99DB978-47C8-4A50-8034-D3FDB41EBB1C}">
      <formula1>0</formula1>
      <formula2>100</formula2>
    </dataValidation>
    <dataValidation type="whole" allowBlank="1" showInputMessage="1" showErrorMessage="1" errorTitle="Valor fuera de rango" error="Ingrese un valor correcto" sqref="G12" xr:uid="{43131CDB-C15E-4214-A17D-1E3FBC71D2C1}">
      <formula1>0</formula1>
      <formula2>100</formula2>
    </dataValidation>
    <dataValidation type="whole" allowBlank="1" showInputMessage="1" showErrorMessage="1" errorTitle="Valor fuera de rango" error="Ingrese un valor correcto" sqref="G13" xr:uid="{29D8DD18-23BF-4FEB-8BBD-6703A944BF20}">
      <formula1>0</formula1>
      <formula2>100</formula2>
    </dataValidation>
    <dataValidation type="whole" allowBlank="1" showInputMessage="1" showErrorMessage="1" errorTitle="Valor fuera de rango" error="Ingrese un valor correcto" sqref="G14" xr:uid="{58749E66-B86E-44B2-97C3-E9FE1E50A867}">
      <formula1>0</formula1>
      <formula2>100</formula2>
    </dataValidation>
    <dataValidation type="whole" allowBlank="1" showInputMessage="1" showErrorMessage="1" errorTitle="Valor fuera de rango" error="Ingrese un valor correcto" sqref="G15" xr:uid="{77BE143F-5B03-40C0-8C2E-60A1043E6D62}">
      <formula1>0</formula1>
      <formula2>100</formula2>
    </dataValidation>
    <dataValidation type="whole" allowBlank="1" showInputMessage="1" showErrorMessage="1" errorTitle="Valor fuera de rango" error="Ingrese un valor correcto" sqref="G16" xr:uid="{FCBEED9A-486B-4279-B5DB-F8F0772B2EF2}">
      <formula1>0</formula1>
      <formula2>100</formula2>
    </dataValidation>
    <dataValidation type="whole" allowBlank="1" showInputMessage="1" showErrorMessage="1" errorTitle="Valor fuera de rango" error="Ingrese un valor correcto" sqref="G17" xr:uid="{E8615EE9-6684-4D8E-AC32-3852603959EE}">
      <formula1>0</formula1>
      <formula2>100</formula2>
    </dataValidation>
    <dataValidation type="whole" allowBlank="1" showInputMessage="1" showErrorMessage="1" errorTitle="Valor fuera de rango" error="Ingrese un valor correcto" sqref="G18" xr:uid="{45DB8A85-36D6-44F8-89DF-7C3FA21632FA}">
      <formula1>0</formula1>
      <formula2>100</formula2>
    </dataValidation>
    <dataValidation type="whole" allowBlank="1" showInputMessage="1" showErrorMessage="1" errorTitle="Valor fuera de rango" error="Ingrese un valor correcto" sqref="G19" xr:uid="{4E963FAB-46B6-4A5C-A66A-D5B60A266B2A}">
      <formula1>0</formula1>
      <formula2>100</formula2>
    </dataValidation>
    <dataValidation type="whole" allowBlank="1" showInputMessage="1" showErrorMessage="1" errorTitle="Valor fuera de rango" error="Ingrese un valor correcto" sqref="G20" xr:uid="{DEDEB5BB-7009-445B-B5CE-1E970E315022}">
      <formula1>0</formula1>
      <formula2>100</formula2>
    </dataValidation>
    <dataValidation type="whole" allowBlank="1" showInputMessage="1" showErrorMessage="1" errorTitle="Valor fuera de rango" error="Ingrese un valor correcto" sqref="G21" xr:uid="{FA64F5A7-B389-47BC-881F-D2E22624074B}">
      <formula1>0</formula1>
      <formula2>100</formula2>
    </dataValidation>
    <dataValidation type="whole" allowBlank="1" showInputMessage="1" showErrorMessage="1" errorTitle="Valor fuera de rango" error="Ingrese un valor correcto" sqref="G22" xr:uid="{B4404AE4-2000-4169-9B1C-11792F6BF754}">
      <formula1>0</formula1>
      <formula2>100</formula2>
    </dataValidation>
    <dataValidation type="whole" allowBlank="1" showInputMessage="1" showErrorMessage="1" errorTitle="Valor fuera de rango" error="Ingrese un valor correcto" sqref="G23" xr:uid="{33892410-7F97-463A-A6CF-F68A1B006287}">
      <formula1>0</formula1>
      <formula2>100</formula2>
    </dataValidation>
    <dataValidation type="whole" allowBlank="1" showInputMessage="1" showErrorMessage="1" errorTitle="Valor fuera de rango" error="Ingrese un valor correcto" sqref="G24" xr:uid="{994B0597-55E0-4099-ABC3-1560BA4ECE5F}">
      <formula1>0</formula1>
      <formula2>100</formula2>
    </dataValidation>
    <dataValidation type="whole" allowBlank="1" showInputMessage="1" showErrorMessage="1" errorTitle="Valor fuera de rango" error="Ingrese un valor correcto" sqref="G25" xr:uid="{74F74936-FC17-4F1E-9C56-D9A5197E406F}">
      <formula1>0</formula1>
      <formula2>100</formula2>
    </dataValidation>
    <dataValidation type="whole" allowBlank="1" showInputMessage="1" showErrorMessage="1" errorTitle="Valor fuera de rango" error="Ingrese un valor correcto" sqref="G26" xr:uid="{2B8BB5AE-EE31-49E6-BDD7-9D75C0088E86}">
      <formula1>0</formula1>
      <formula2>100</formula2>
    </dataValidation>
    <dataValidation type="whole" allowBlank="1" showInputMessage="1" showErrorMessage="1" errorTitle="Valor fuera de rango" error="Ingrese un valor correcto" sqref="G27" xr:uid="{5310A907-4B77-42E1-B92A-3E973842DAED}">
      <formula1>0</formula1>
      <formula2>100</formula2>
    </dataValidation>
    <dataValidation type="whole" allowBlank="1" showInputMessage="1" showErrorMessage="1" errorTitle="Valor fuera de rango" error="Ingrese un valor correcto" sqref="G28" xr:uid="{E78E9B7B-00DB-40E4-93EB-34FBB0E50515}">
      <formula1>0</formula1>
      <formula2>100</formula2>
    </dataValidation>
    <dataValidation type="whole" allowBlank="1" showInputMessage="1" showErrorMessage="1" errorTitle="Valor fuera de rango" error="Ingrese un valor correcto" sqref="G29" xr:uid="{3BFC9BE2-B1CF-49BE-A28B-7EFD114D632B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7823-3F67-46AC-B2B3-B98CE69AAD17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189</v>
      </c>
      <c r="C1" s="1" t="s">
        <v>190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191</v>
      </c>
      <c r="B3" s="12">
        <v>1</v>
      </c>
      <c r="C3" s="13" t="s">
        <v>192</v>
      </c>
      <c r="D3" s="14">
        <v>78</v>
      </c>
      <c r="E3" s="14">
        <v>75</v>
      </c>
      <c r="F3" s="14">
        <v>66</v>
      </c>
      <c r="G3" s="15"/>
      <c r="H3" s="14"/>
      <c r="I3" s="14"/>
      <c r="J3" s="14"/>
      <c r="M3" s="11">
        <f>D3+E3+F3+G3+H3</f>
        <v>219</v>
      </c>
      <c r="N3">
        <f>M3*0.17</f>
        <v>37.230000000000004</v>
      </c>
      <c r="O3">
        <f>I3*0.15</f>
        <v>0</v>
      </c>
      <c r="P3">
        <f>ROUND(N3+O3,0)</f>
        <v>37</v>
      </c>
    </row>
    <row r="4" spans="1:16" x14ac:dyDescent="0.25">
      <c r="A4" s="12" t="s">
        <v>193</v>
      </c>
      <c r="B4" s="12">
        <v>2</v>
      </c>
      <c r="C4" s="13" t="s">
        <v>194</v>
      </c>
      <c r="D4" s="14">
        <v>87</v>
      </c>
      <c r="E4" s="14">
        <v>70</v>
      </c>
      <c r="F4" s="14">
        <v>86</v>
      </c>
      <c r="G4" s="15"/>
      <c r="H4" s="14"/>
      <c r="I4" s="14"/>
      <c r="J4" s="14"/>
      <c r="M4" s="11">
        <f>D4+E4+F4+G4+H4</f>
        <v>243</v>
      </c>
      <c r="N4">
        <f>M4*0.17</f>
        <v>41.31</v>
      </c>
      <c r="O4">
        <f>I4*0.15</f>
        <v>0</v>
      </c>
      <c r="P4">
        <f>ROUND(N4+O4,0)</f>
        <v>41</v>
      </c>
    </row>
    <row r="5" spans="1:16" x14ac:dyDescent="0.25">
      <c r="A5" s="12" t="s">
        <v>195</v>
      </c>
      <c r="B5" s="12">
        <v>3</v>
      </c>
      <c r="C5" s="13" t="s">
        <v>196</v>
      </c>
      <c r="D5" s="14">
        <v>93</v>
      </c>
      <c r="E5" s="14">
        <v>92</v>
      </c>
      <c r="F5" s="14">
        <v>89</v>
      </c>
      <c r="G5" s="15"/>
      <c r="H5" s="14"/>
      <c r="I5" s="14"/>
      <c r="J5" s="14"/>
      <c r="M5" s="11">
        <f>D5+E5+F5+G5+H5</f>
        <v>274</v>
      </c>
      <c r="N5">
        <f>M5*0.17</f>
        <v>46.580000000000005</v>
      </c>
      <c r="O5">
        <f>I5*0.15</f>
        <v>0</v>
      </c>
      <c r="P5">
        <f>ROUND(N5+O5,0)</f>
        <v>47</v>
      </c>
    </row>
    <row r="6" spans="1:16" x14ac:dyDescent="0.25">
      <c r="A6" s="12" t="s">
        <v>197</v>
      </c>
      <c r="B6" s="12">
        <v>4</v>
      </c>
      <c r="C6" s="13" t="s">
        <v>198</v>
      </c>
      <c r="D6" s="14">
        <v>84</v>
      </c>
      <c r="E6" s="14">
        <v>85</v>
      </c>
      <c r="F6" s="14">
        <v>74</v>
      </c>
      <c r="G6" s="15"/>
      <c r="H6" s="14"/>
      <c r="I6" s="14"/>
      <c r="J6" s="14"/>
      <c r="M6" s="11">
        <f>D6+E6+F6+G6+H6</f>
        <v>243</v>
      </c>
      <c r="N6">
        <f>M6*0.17</f>
        <v>41.31</v>
      </c>
      <c r="O6">
        <f>I6*0.15</f>
        <v>0</v>
      </c>
      <c r="P6">
        <f>ROUND(N6+O6,0)</f>
        <v>41</v>
      </c>
    </row>
    <row r="7" spans="1:16" x14ac:dyDescent="0.25">
      <c r="A7" s="12" t="s">
        <v>199</v>
      </c>
      <c r="B7" s="12">
        <v>5</v>
      </c>
      <c r="C7" s="13" t="s">
        <v>200</v>
      </c>
      <c r="D7" s="14">
        <v>89</v>
      </c>
      <c r="E7" s="14">
        <v>72</v>
      </c>
      <c r="F7" s="14">
        <v>92</v>
      </c>
      <c r="G7" s="15"/>
      <c r="H7" s="14"/>
      <c r="I7" s="14"/>
      <c r="J7" s="14"/>
      <c r="M7" s="11">
        <f>D7+E7+F7+G7+H7</f>
        <v>253</v>
      </c>
      <c r="N7">
        <f>M7*0.17</f>
        <v>43.010000000000005</v>
      </c>
      <c r="O7">
        <f>I7*0.15</f>
        <v>0</v>
      </c>
      <c r="P7">
        <f>ROUND(N7+O7,0)</f>
        <v>43</v>
      </c>
    </row>
    <row r="8" spans="1:16" x14ac:dyDescent="0.25">
      <c r="A8" s="12" t="s">
        <v>201</v>
      </c>
      <c r="B8" s="12">
        <v>6</v>
      </c>
      <c r="C8" s="13" t="s">
        <v>202</v>
      </c>
      <c r="D8" s="14">
        <v>82</v>
      </c>
      <c r="E8" s="14">
        <v>77</v>
      </c>
      <c r="F8" s="14">
        <v>72</v>
      </c>
      <c r="G8" s="15"/>
      <c r="H8" s="14"/>
      <c r="I8" s="14"/>
      <c r="J8" s="14"/>
      <c r="M8" s="11">
        <f>D8+E8+F8+G8+H8</f>
        <v>231</v>
      </c>
      <c r="N8">
        <f>M8*0.17</f>
        <v>39.270000000000003</v>
      </c>
      <c r="O8">
        <f>I8*0.15</f>
        <v>0</v>
      </c>
      <c r="P8">
        <f>ROUND(N8+O8,0)</f>
        <v>39</v>
      </c>
    </row>
    <row r="9" spans="1:16" x14ac:dyDescent="0.25">
      <c r="A9" s="12" t="s">
        <v>203</v>
      </c>
      <c r="B9" s="12">
        <v>7</v>
      </c>
      <c r="C9" s="13" t="s">
        <v>204</v>
      </c>
      <c r="D9" s="14">
        <v>90</v>
      </c>
      <c r="E9" s="14">
        <v>79</v>
      </c>
      <c r="F9" s="14">
        <v>80</v>
      </c>
      <c r="G9" s="15"/>
      <c r="H9" s="14"/>
      <c r="I9" s="14"/>
      <c r="J9" s="14"/>
      <c r="M9" s="11">
        <f>D9+E9+F9+G9+H9</f>
        <v>249</v>
      </c>
      <c r="N9">
        <f>M9*0.17</f>
        <v>42.330000000000005</v>
      </c>
      <c r="O9">
        <f>I9*0.15</f>
        <v>0</v>
      </c>
      <c r="P9">
        <f>ROUND(N9+O9,0)</f>
        <v>42</v>
      </c>
    </row>
    <row r="10" spans="1:16" x14ac:dyDescent="0.25">
      <c r="A10" s="12" t="s">
        <v>205</v>
      </c>
      <c r="B10" s="12">
        <v>8</v>
      </c>
      <c r="C10" s="13" t="s">
        <v>206</v>
      </c>
      <c r="D10" s="14">
        <v>86</v>
      </c>
      <c r="E10" s="14">
        <v>94</v>
      </c>
      <c r="F10" s="14">
        <v>93</v>
      </c>
      <c r="G10" s="15"/>
      <c r="H10" s="14"/>
      <c r="I10" s="14"/>
      <c r="J10" s="14"/>
      <c r="M10" s="11">
        <f>D10+E10+F10+G10+H10</f>
        <v>273</v>
      </c>
      <c r="N10">
        <f>M10*0.17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2" t="s">
        <v>207</v>
      </c>
      <c r="B11" s="12">
        <v>9</v>
      </c>
      <c r="C11" s="13" t="s">
        <v>208</v>
      </c>
      <c r="D11" s="14">
        <v>77</v>
      </c>
      <c r="E11" s="14">
        <v>74</v>
      </c>
      <c r="F11" s="14">
        <v>66</v>
      </c>
      <c r="G11" s="15"/>
      <c r="H11" s="14"/>
      <c r="I11" s="14"/>
      <c r="J11" s="14"/>
      <c r="M11" s="11">
        <f>D11+E11+F11+G11+H11</f>
        <v>217</v>
      </c>
      <c r="N11">
        <f>M11*0.17</f>
        <v>36.89</v>
      </c>
      <c r="O11">
        <f>I11*0.15</f>
        <v>0</v>
      </c>
      <c r="P11">
        <f>ROUND(N11+O11,0)</f>
        <v>37</v>
      </c>
    </row>
    <row r="12" spans="1:16" x14ac:dyDescent="0.25">
      <c r="A12" s="12" t="s">
        <v>209</v>
      </c>
      <c r="B12" s="12">
        <v>10</v>
      </c>
      <c r="C12" s="13" t="s">
        <v>210</v>
      </c>
      <c r="D12" s="14">
        <v>92</v>
      </c>
      <c r="E12" s="14">
        <v>82</v>
      </c>
      <c r="F12" s="14">
        <v>75</v>
      </c>
      <c r="G12" s="15"/>
      <c r="H12" s="14"/>
      <c r="I12" s="14"/>
      <c r="J12" s="14"/>
      <c r="M12" s="11">
        <f>D12+E12+F12+G12+H12</f>
        <v>249</v>
      </c>
      <c r="N12">
        <f>M12*0.17</f>
        <v>42.330000000000005</v>
      </c>
      <c r="O12">
        <f>I12*0.15</f>
        <v>0</v>
      </c>
      <c r="P12">
        <f>ROUND(N12+O12,0)</f>
        <v>42</v>
      </c>
    </row>
    <row r="13" spans="1:16" x14ac:dyDescent="0.25">
      <c r="A13" s="12" t="s">
        <v>211</v>
      </c>
      <c r="B13" s="12">
        <v>11</v>
      </c>
      <c r="C13" s="13" t="s">
        <v>212</v>
      </c>
      <c r="D13" s="14">
        <v>82</v>
      </c>
      <c r="E13" s="14">
        <v>89</v>
      </c>
      <c r="F13" s="14">
        <v>80</v>
      </c>
      <c r="G13" s="15"/>
      <c r="H13" s="14"/>
      <c r="I13" s="14"/>
      <c r="J13" s="14"/>
      <c r="M13" s="11">
        <f>D13+E13+F13+G13+H13</f>
        <v>251</v>
      </c>
      <c r="N13">
        <f>M13*0.17</f>
        <v>42.67</v>
      </c>
      <c r="O13">
        <f>I13*0.15</f>
        <v>0</v>
      </c>
      <c r="P13">
        <f>ROUND(N13+O13,0)</f>
        <v>43</v>
      </c>
    </row>
    <row r="14" spans="1:16" x14ac:dyDescent="0.25">
      <c r="A14" s="12" t="s">
        <v>213</v>
      </c>
      <c r="B14" s="12">
        <v>12</v>
      </c>
      <c r="C14" s="13" t="s">
        <v>214</v>
      </c>
      <c r="D14" s="14">
        <v>99</v>
      </c>
      <c r="E14" s="14">
        <v>97</v>
      </c>
      <c r="F14" s="14">
        <v>90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215</v>
      </c>
      <c r="B15" s="12">
        <v>13</v>
      </c>
      <c r="C15" s="13" t="s">
        <v>216</v>
      </c>
      <c r="D15" s="14">
        <v>85</v>
      </c>
      <c r="E15" s="14">
        <v>86</v>
      </c>
      <c r="F15" s="14">
        <v>81</v>
      </c>
      <c r="G15" s="15"/>
      <c r="H15" s="14"/>
      <c r="I15" s="14"/>
      <c r="J15" s="14"/>
      <c r="M15" s="11">
        <f>D15+E15+F15+G15+H15</f>
        <v>252</v>
      </c>
      <c r="N15">
        <f>M15*0.17</f>
        <v>42.84</v>
      </c>
      <c r="O15">
        <f>I15*0.15</f>
        <v>0</v>
      </c>
      <c r="P15">
        <f>ROUND(N15+O15,0)</f>
        <v>43</v>
      </c>
    </row>
    <row r="16" spans="1:16" x14ac:dyDescent="0.25">
      <c r="A16" s="12" t="s">
        <v>217</v>
      </c>
      <c r="B16" s="12">
        <v>14</v>
      </c>
      <c r="C16" s="13" t="s">
        <v>218</v>
      </c>
      <c r="D16" s="14">
        <v>72</v>
      </c>
      <c r="E16" s="14">
        <v>83</v>
      </c>
      <c r="F16" s="14">
        <v>73</v>
      </c>
      <c r="G16" s="15"/>
      <c r="H16" s="14"/>
      <c r="I16" s="14"/>
      <c r="J16" s="14"/>
      <c r="M16" s="11">
        <f>D16+E16+F16+G16+H16</f>
        <v>228</v>
      </c>
      <c r="N16">
        <f>M16*0.17</f>
        <v>38.760000000000005</v>
      </c>
      <c r="O16">
        <f>I16*0.15</f>
        <v>0</v>
      </c>
      <c r="P16">
        <f>ROUND(N16+O16,0)</f>
        <v>39</v>
      </c>
    </row>
    <row r="17" spans="1:16" x14ac:dyDescent="0.25">
      <c r="A17" s="12" t="s">
        <v>219</v>
      </c>
      <c r="B17" s="12">
        <v>15</v>
      </c>
      <c r="C17" s="13" t="s">
        <v>220</v>
      </c>
      <c r="D17" s="14">
        <v>96</v>
      </c>
      <c r="E17" s="14">
        <v>90</v>
      </c>
      <c r="F17" s="14">
        <v>99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221</v>
      </c>
      <c r="B18" s="12">
        <v>16</v>
      </c>
      <c r="C18" s="13" t="s">
        <v>222</v>
      </c>
      <c r="D18" s="14">
        <v>89</v>
      </c>
      <c r="E18" s="14">
        <v>93</v>
      </c>
      <c r="F18" s="14">
        <v>89</v>
      </c>
      <c r="G18" s="15"/>
      <c r="H18" s="14"/>
      <c r="I18" s="14"/>
      <c r="J18" s="14"/>
      <c r="M18" s="11">
        <f>D18+E18+F18+G18+H18</f>
        <v>271</v>
      </c>
      <c r="N18">
        <f>M18*0.17</f>
        <v>46.07</v>
      </c>
      <c r="O18">
        <f>I18*0.15</f>
        <v>0</v>
      </c>
      <c r="P18">
        <f>ROUND(N18+O18,0)</f>
        <v>46</v>
      </c>
    </row>
    <row r="19" spans="1:16" x14ac:dyDescent="0.25">
      <c r="A19" s="12" t="s">
        <v>223</v>
      </c>
      <c r="B19" s="12">
        <v>17</v>
      </c>
      <c r="C19" s="13" t="s">
        <v>224</v>
      </c>
      <c r="D19" s="14">
        <v>99</v>
      </c>
      <c r="E19" s="14">
        <v>95</v>
      </c>
      <c r="F19" s="14">
        <v>82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225</v>
      </c>
      <c r="B20" s="12">
        <v>18</v>
      </c>
      <c r="C20" s="13" t="s">
        <v>226</v>
      </c>
      <c r="D20" s="14">
        <v>96</v>
      </c>
      <c r="E20" s="14">
        <v>92</v>
      </c>
      <c r="F20" s="14">
        <v>90</v>
      </c>
      <c r="G20" s="15"/>
      <c r="H20" s="14"/>
      <c r="I20" s="14"/>
      <c r="J20" s="14"/>
      <c r="M20" s="11">
        <f>D20+E20+F20+G20+H20</f>
        <v>278</v>
      </c>
      <c r="N20">
        <f>M20*0.17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2" t="s">
        <v>227</v>
      </c>
      <c r="B21" s="12">
        <v>19</v>
      </c>
      <c r="C21" s="13" t="s">
        <v>228</v>
      </c>
      <c r="D21" s="14">
        <v>78</v>
      </c>
      <c r="E21" s="14">
        <v>60</v>
      </c>
      <c r="F21" s="14">
        <v>70</v>
      </c>
      <c r="G21" s="15"/>
      <c r="H21" s="14"/>
      <c r="I21" s="14"/>
      <c r="J21" s="14"/>
      <c r="M21" s="11">
        <f>D21+E21+F21+G21+H21</f>
        <v>208</v>
      </c>
      <c r="N21">
        <f>M21*0.17</f>
        <v>35.36</v>
      </c>
      <c r="O21">
        <f>I21*0.15</f>
        <v>0</v>
      </c>
      <c r="P21">
        <f>ROUND(N21+O21,0)</f>
        <v>35</v>
      </c>
    </row>
    <row r="22" spans="1:16" x14ac:dyDescent="0.25">
      <c r="A22" s="12" t="s">
        <v>229</v>
      </c>
      <c r="B22" s="12">
        <v>20</v>
      </c>
      <c r="C22" s="13" t="s">
        <v>230</v>
      </c>
      <c r="D22" s="14">
        <v>80</v>
      </c>
      <c r="E22" s="14">
        <v>85</v>
      </c>
      <c r="F22" s="14">
        <v>78</v>
      </c>
      <c r="G22" s="15"/>
      <c r="H22" s="14"/>
      <c r="I22" s="14"/>
      <c r="J22" s="14"/>
      <c r="M22" s="11">
        <f>D22+E22+F22+G22+H22</f>
        <v>243</v>
      </c>
      <c r="N22">
        <f>M22*0.17</f>
        <v>41.31</v>
      </c>
      <c r="O22">
        <f>I22*0.15</f>
        <v>0</v>
      </c>
      <c r="P22">
        <f>ROUND(N22+O22,0)</f>
        <v>41</v>
      </c>
    </row>
    <row r="23" spans="1:16" x14ac:dyDescent="0.25">
      <c r="A23" s="12" t="s">
        <v>231</v>
      </c>
      <c r="B23" s="12">
        <v>21</v>
      </c>
      <c r="C23" s="13" t="s">
        <v>232</v>
      </c>
      <c r="D23" s="14">
        <v>100</v>
      </c>
      <c r="E23" s="14">
        <v>96</v>
      </c>
      <c r="F23" s="14">
        <v>93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233</v>
      </c>
      <c r="B24" s="12">
        <v>22</v>
      </c>
      <c r="C24" s="13" t="s">
        <v>234</v>
      </c>
      <c r="D24" s="14">
        <v>99</v>
      </c>
      <c r="E24" s="14">
        <v>96</v>
      </c>
      <c r="F24" s="14">
        <v>96</v>
      </c>
      <c r="G24" s="15"/>
      <c r="H24" s="14"/>
      <c r="I24" s="14"/>
      <c r="J24" s="14"/>
      <c r="M24" s="11">
        <f>D24+E24+F24+G24+H24</f>
        <v>291</v>
      </c>
      <c r="N24">
        <f>M24*0.17</f>
        <v>49.470000000000006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235</v>
      </c>
      <c r="B25" s="12">
        <v>23</v>
      </c>
      <c r="C25" s="13" t="s">
        <v>236</v>
      </c>
      <c r="D25" s="14">
        <v>100</v>
      </c>
      <c r="E25" s="14">
        <v>97</v>
      </c>
      <c r="F25" s="14">
        <v>96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237</v>
      </c>
      <c r="B26" s="12">
        <v>24</v>
      </c>
      <c r="C26" s="13" t="s">
        <v>238</v>
      </c>
      <c r="D26" s="14">
        <v>80</v>
      </c>
      <c r="E26" s="14">
        <v>81</v>
      </c>
      <c r="F26" s="14">
        <v>92</v>
      </c>
      <c r="G26" s="15"/>
      <c r="H26" s="14"/>
      <c r="I26" s="14"/>
      <c r="J26" s="14"/>
      <c r="M26" s="11">
        <f>D26+E26+F26+G26+H26</f>
        <v>253</v>
      </c>
      <c r="N26">
        <f>M26*0.17</f>
        <v>43.010000000000005</v>
      </c>
      <c r="O26">
        <f>I26*0.15</f>
        <v>0</v>
      </c>
      <c r="P26">
        <f>ROUND(N26+O26,0)</f>
        <v>43</v>
      </c>
    </row>
    <row r="27" spans="1:16" x14ac:dyDescent="0.25">
      <c r="A27" s="12" t="s">
        <v>239</v>
      </c>
      <c r="B27" s="12">
        <v>25</v>
      </c>
      <c r="C27" s="13" t="s">
        <v>240</v>
      </c>
      <c r="D27" s="14">
        <v>96</v>
      </c>
      <c r="E27" s="14">
        <v>92</v>
      </c>
      <c r="F27" s="14">
        <v>86</v>
      </c>
      <c r="G27" s="15"/>
      <c r="H27" s="14"/>
      <c r="I27" s="14"/>
      <c r="J27" s="14"/>
      <c r="M27" s="11">
        <f>D27+E27+F27+G27+H27</f>
        <v>274</v>
      </c>
      <c r="N27">
        <f>M27*0.17</f>
        <v>46.580000000000005</v>
      </c>
      <c r="O27">
        <f>I27*0.15</f>
        <v>0</v>
      </c>
      <c r="P27">
        <f>ROUND(N27+O27,0)</f>
        <v>47</v>
      </c>
    </row>
  </sheetData>
  <sheetProtection algorithmName="SHA-512" hashValue="rjwQRxaHZcHo8hWIjU33hw5s+zf20rxquvB+SgPI6fCxRkaijRFTr+3TpOEraVbPRTbyIV5KQH2dVP43jdEJNA==" saltValue="UGPeIuTj52a40rp4yXYn6A==" spinCount="100000" sheet="1" objects="1" scenarios="1"/>
  <dataValidations count="25">
    <dataValidation type="whole" allowBlank="1" showInputMessage="1" showErrorMessage="1" errorTitle="Valor fuera de rango" error="Ingrese un valor correcto" sqref="G3" xr:uid="{B9376747-9C2B-4192-8EFA-34A85EED4F3A}">
      <formula1>0</formula1>
      <formula2>100</formula2>
    </dataValidation>
    <dataValidation type="whole" allowBlank="1" showInputMessage="1" showErrorMessage="1" errorTitle="Valor fuera de rango" error="Ingrese un valor correcto" sqref="G4" xr:uid="{E9EAB4B1-D20B-466F-A4DF-80E170527CF0}">
      <formula1>0</formula1>
      <formula2>100</formula2>
    </dataValidation>
    <dataValidation type="whole" allowBlank="1" showInputMessage="1" showErrorMessage="1" errorTitle="Valor fuera de rango" error="Ingrese un valor correcto" sqref="G5" xr:uid="{681F534B-FFFE-42BF-A6D1-DEE34CE4C17E}">
      <formula1>0</formula1>
      <formula2>100</formula2>
    </dataValidation>
    <dataValidation type="whole" allowBlank="1" showInputMessage="1" showErrorMessage="1" errorTitle="Valor fuera de rango" error="Ingrese un valor correcto" sqref="G6" xr:uid="{5B3790B4-E229-444F-96D8-D0B73626312E}">
      <formula1>0</formula1>
      <formula2>100</formula2>
    </dataValidation>
    <dataValidation type="whole" allowBlank="1" showInputMessage="1" showErrorMessage="1" errorTitle="Valor fuera de rango" error="Ingrese un valor correcto" sqref="G7" xr:uid="{B8DA310B-7FB2-41E3-A40E-96F90039E973}">
      <formula1>0</formula1>
      <formula2>100</formula2>
    </dataValidation>
    <dataValidation type="whole" allowBlank="1" showInputMessage="1" showErrorMessage="1" errorTitle="Valor fuera de rango" error="Ingrese un valor correcto" sqref="G8" xr:uid="{7FB34F02-62CC-4742-BF84-24FD5C337A83}">
      <formula1>0</formula1>
      <formula2>100</formula2>
    </dataValidation>
    <dataValidation type="whole" allowBlank="1" showInputMessage="1" showErrorMessage="1" errorTitle="Valor fuera de rango" error="Ingrese un valor correcto" sqref="G9" xr:uid="{08830A03-9FF7-41C5-8E4A-4E4B4D7947C2}">
      <formula1>0</formula1>
      <formula2>100</formula2>
    </dataValidation>
    <dataValidation type="whole" allowBlank="1" showInputMessage="1" showErrorMessage="1" errorTitle="Valor fuera de rango" error="Ingrese un valor correcto" sqref="G10" xr:uid="{159A9E31-A0D7-4136-8054-AD0D28A62089}">
      <formula1>0</formula1>
      <formula2>100</formula2>
    </dataValidation>
    <dataValidation type="whole" allowBlank="1" showInputMessage="1" showErrorMessage="1" errorTitle="Valor fuera de rango" error="Ingrese un valor correcto" sqref="G11" xr:uid="{FD859077-F77E-4A61-BF4B-300DC698EA54}">
      <formula1>0</formula1>
      <formula2>100</formula2>
    </dataValidation>
    <dataValidation type="whole" allowBlank="1" showInputMessage="1" showErrorMessage="1" errorTitle="Valor fuera de rango" error="Ingrese un valor correcto" sqref="G12" xr:uid="{BD5F2CCD-D5C4-4C51-8976-EC67437B3B9C}">
      <formula1>0</formula1>
      <formula2>100</formula2>
    </dataValidation>
    <dataValidation type="whole" allowBlank="1" showInputMessage="1" showErrorMessage="1" errorTitle="Valor fuera de rango" error="Ingrese un valor correcto" sqref="G13" xr:uid="{61005223-1477-487F-A371-75CD3AEE78AD}">
      <formula1>0</formula1>
      <formula2>100</formula2>
    </dataValidation>
    <dataValidation type="whole" allowBlank="1" showInputMessage="1" showErrorMessage="1" errorTitle="Valor fuera de rango" error="Ingrese un valor correcto" sqref="G14" xr:uid="{32898E74-1A09-45C0-A56F-0B6A44C7151F}">
      <formula1>0</formula1>
      <formula2>100</formula2>
    </dataValidation>
    <dataValidation type="whole" allowBlank="1" showInputMessage="1" showErrorMessage="1" errorTitle="Valor fuera de rango" error="Ingrese un valor correcto" sqref="G15" xr:uid="{E3BE4E0A-CD43-4F48-9848-66FF7C5C18EA}">
      <formula1>0</formula1>
      <formula2>100</formula2>
    </dataValidation>
    <dataValidation type="whole" allowBlank="1" showInputMessage="1" showErrorMessage="1" errorTitle="Valor fuera de rango" error="Ingrese un valor correcto" sqref="G16" xr:uid="{F99E8260-F787-4449-8A6A-4DC7E40E4B10}">
      <formula1>0</formula1>
      <formula2>100</formula2>
    </dataValidation>
    <dataValidation type="whole" allowBlank="1" showInputMessage="1" showErrorMessage="1" errorTitle="Valor fuera de rango" error="Ingrese un valor correcto" sqref="G17" xr:uid="{56FF5F3E-5F12-4667-81BC-ED30CB8C5A10}">
      <formula1>0</formula1>
      <formula2>100</formula2>
    </dataValidation>
    <dataValidation type="whole" allowBlank="1" showInputMessage="1" showErrorMessage="1" errorTitle="Valor fuera de rango" error="Ingrese un valor correcto" sqref="G18" xr:uid="{4B127BB6-A58F-46CC-A51A-0145CE89EDAB}">
      <formula1>0</formula1>
      <formula2>100</formula2>
    </dataValidation>
    <dataValidation type="whole" allowBlank="1" showInputMessage="1" showErrorMessage="1" errorTitle="Valor fuera de rango" error="Ingrese un valor correcto" sqref="G19" xr:uid="{108C39B1-A31A-4DF5-9BC8-442D24D3FDC4}">
      <formula1>0</formula1>
      <formula2>100</formula2>
    </dataValidation>
    <dataValidation type="whole" allowBlank="1" showInputMessage="1" showErrorMessage="1" errorTitle="Valor fuera de rango" error="Ingrese un valor correcto" sqref="G20" xr:uid="{F013C12C-7E55-4E40-880E-823CD6F1D055}">
      <formula1>0</formula1>
      <formula2>100</formula2>
    </dataValidation>
    <dataValidation type="whole" allowBlank="1" showInputMessage="1" showErrorMessage="1" errorTitle="Valor fuera de rango" error="Ingrese un valor correcto" sqref="G21" xr:uid="{79CA8D2E-E144-40F4-A77D-CBE19D3295BE}">
      <formula1>0</formula1>
      <formula2>100</formula2>
    </dataValidation>
    <dataValidation type="whole" allowBlank="1" showInputMessage="1" showErrorMessage="1" errorTitle="Valor fuera de rango" error="Ingrese un valor correcto" sqref="G22" xr:uid="{533B0AC2-0216-4BF7-9162-663B82961527}">
      <formula1>0</formula1>
      <formula2>100</formula2>
    </dataValidation>
    <dataValidation type="whole" allowBlank="1" showInputMessage="1" showErrorMessage="1" errorTitle="Valor fuera de rango" error="Ingrese un valor correcto" sqref="G23" xr:uid="{9422DF16-2F9E-4A4F-A68F-C76580FB700D}">
      <formula1>0</formula1>
      <formula2>100</formula2>
    </dataValidation>
    <dataValidation type="whole" allowBlank="1" showInputMessage="1" showErrorMessage="1" errorTitle="Valor fuera de rango" error="Ingrese un valor correcto" sqref="G24" xr:uid="{56039E68-65AD-437E-B965-CFDEA3FDB502}">
      <formula1>0</formula1>
      <formula2>100</formula2>
    </dataValidation>
    <dataValidation type="whole" allowBlank="1" showInputMessage="1" showErrorMessage="1" errorTitle="Valor fuera de rango" error="Ingrese un valor correcto" sqref="G25" xr:uid="{3CA0C935-DC76-4C25-958C-08A04C9E260D}">
      <formula1>0</formula1>
      <formula2>100</formula2>
    </dataValidation>
    <dataValidation type="whole" allowBlank="1" showInputMessage="1" showErrorMessage="1" errorTitle="Valor fuera de rango" error="Ingrese un valor correcto" sqref="G26" xr:uid="{DF5C590B-5F80-484D-A482-C5CB3F1B0643}">
      <formula1>0</formula1>
      <formula2>100</formula2>
    </dataValidation>
    <dataValidation type="whole" allowBlank="1" showInputMessage="1" showErrorMessage="1" errorTitle="Valor fuera de rango" error="Ingrese un valor correcto" sqref="G27" xr:uid="{C9A29CDA-EF7A-4273-AC3D-950D20132CC3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9CCD-75BE-4696-A46F-3A3192926714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242</v>
      </c>
      <c r="C1" s="1" t="s">
        <v>243</v>
      </c>
      <c r="D1" s="5" t="s">
        <v>290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244</v>
      </c>
      <c r="B3" s="12">
        <v>1</v>
      </c>
      <c r="C3" s="13" t="s">
        <v>245</v>
      </c>
      <c r="D3" s="14">
        <v>70</v>
      </c>
      <c r="E3" s="14">
        <v>70</v>
      </c>
      <c r="F3" s="14">
        <v>66</v>
      </c>
      <c r="G3" s="15"/>
      <c r="H3" s="14"/>
      <c r="I3" s="14"/>
      <c r="J3" s="14"/>
      <c r="M3" s="11">
        <f>D3+E3+F3+G3+H3</f>
        <v>206</v>
      </c>
      <c r="N3">
        <f>M3*0.17</f>
        <v>35.020000000000003</v>
      </c>
      <c r="O3">
        <f>I3*0.15</f>
        <v>0</v>
      </c>
      <c r="P3">
        <f>ROUND(N3+O3,0)</f>
        <v>35</v>
      </c>
    </row>
    <row r="4" spans="1:16" x14ac:dyDescent="0.25">
      <c r="A4" s="12" t="s">
        <v>246</v>
      </c>
      <c r="B4" s="12">
        <v>2</v>
      </c>
      <c r="C4" s="13" t="s">
        <v>247</v>
      </c>
      <c r="D4" s="14">
        <v>90</v>
      </c>
      <c r="E4" s="14">
        <v>92</v>
      </c>
      <c r="F4" s="14">
        <v>84</v>
      </c>
      <c r="G4" s="15"/>
      <c r="H4" s="14"/>
      <c r="I4" s="14"/>
      <c r="J4" s="14"/>
      <c r="M4" s="11">
        <f>D4+E4+F4+G4+H4</f>
        <v>266</v>
      </c>
      <c r="N4">
        <f>M4*0.17</f>
        <v>45.220000000000006</v>
      </c>
      <c r="O4">
        <f>I4*0.15</f>
        <v>0</v>
      </c>
      <c r="P4">
        <f>ROUND(N4+O4,0)</f>
        <v>45</v>
      </c>
    </row>
    <row r="5" spans="1:16" x14ac:dyDescent="0.25">
      <c r="A5" s="12" t="s">
        <v>248</v>
      </c>
      <c r="B5" s="12">
        <v>3</v>
      </c>
      <c r="C5" s="13" t="s">
        <v>249</v>
      </c>
      <c r="D5" s="14">
        <v>100</v>
      </c>
      <c r="E5" s="14">
        <v>100</v>
      </c>
      <c r="F5" s="14">
        <v>96</v>
      </c>
      <c r="G5" s="15"/>
      <c r="H5" s="14"/>
      <c r="I5" s="14"/>
      <c r="J5" s="14"/>
      <c r="M5" s="11">
        <f>D5+E5+F5+G5+H5</f>
        <v>296</v>
      </c>
      <c r="N5">
        <f>M5*0.17</f>
        <v>50.32</v>
      </c>
      <c r="O5">
        <f>I5*0.15</f>
        <v>0</v>
      </c>
      <c r="P5">
        <f>ROUND(N5+O5,0)</f>
        <v>50</v>
      </c>
    </row>
    <row r="6" spans="1:16" x14ac:dyDescent="0.25">
      <c r="A6" s="12" t="s">
        <v>250</v>
      </c>
      <c r="B6" s="12">
        <v>4</v>
      </c>
      <c r="C6" s="13" t="s">
        <v>251</v>
      </c>
      <c r="D6" s="14">
        <v>96</v>
      </c>
      <c r="E6" s="14">
        <v>92</v>
      </c>
      <c r="F6" s="14">
        <v>94</v>
      </c>
      <c r="G6" s="15"/>
      <c r="H6" s="14"/>
      <c r="I6" s="14"/>
      <c r="J6" s="14"/>
      <c r="M6" s="11">
        <f>D6+E6+F6+G6+H6</f>
        <v>282</v>
      </c>
      <c r="N6">
        <f>M6*0.17</f>
        <v>47.940000000000005</v>
      </c>
      <c r="O6">
        <f>I6*0.15</f>
        <v>0</v>
      </c>
      <c r="P6">
        <f>ROUND(N6+O6,0)</f>
        <v>48</v>
      </c>
    </row>
    <row r="7" spans="1:16" x14ac:dyDescent="0.25">
      <c r="A7" s="12" t="s">
        <v>252</v>
      </c>
      <c r="B7" s="12">
        <v>5</v>
      </c>
      <c r="C7" s="13" t="s">
        <v>253</v>
      </c>
      <c r="D7" s="14">
        <v>93</v>
      </c>
      <c r="E7" s="14">
        <v>94</v>
      </c>
      <c r="F7" s="14">
        <v>92</v>
      </c>
      <c r="G7" s="15"/>
      <c r="H7" s="14"/>
      <c r="I7" s="14"/>
      <c r="J7" s="14"/>
      <c r="M7" s="11">
        <f>D7+E7+F7+G7+H7</f>
        <v>279</v>
      </c>
      <c r="N7">
        <f>M7*0.17</f>
        <v>47.430000000000007</v>
      </c>
      <c r="O7">
        <f>I7*0.15</f>
        <v>0</v>
      </c>
      <c r="P7">
        <f>ROUND(N7+O7,0)</f>
        <v>47</v>
      </c>
    </row>
    <row r="8" spans="1:16" x14ac:dyDescent="0.25">
      <c r="A8" s="12" t="s">
        <v>254</v>
      </c>
      <c r="B8" s="12">
        <v>6</v>
      </c>
      <c r="C8" s="13" t="s">
        <v>255</v>
      </c>
      <c r="D8" s="14">
        <v>95</v>
      </c>
      <c r="E8" s="14">
        <v>94</v>
      </c>
      <c r="F8" s="14">
        <v>93</v>
      </c>
      <c r="G8" s="15"/>
      <c r="H8" s="14"/>
      <c r="I8" s="14"/>
      <c r="J8" s="14"/>
      <c r="M8" s="11">
        <f>D8+E8+F8+G8+H8</f>
        <v>282</v>
      </c>
      <c r="N8">
        <f>M8*0.17</f>
        <v>47.940000000000005</v>
      </c>
      <c r="O8">
        <f>I8*0.15</f>
        <v>0</v>
      </c>
      <c r="P8">
        <f>ROUND(N8+O8,0)</f>
        <v>48</v>
      </c>
    </row>
    <row r="9" spans="1:16" x14ac:dyDescent="0.25">
      <c r="A9" s="12" t="s">
        <v>256</v>
      </c>
      <c r="B9" s="12">
        <v>7</v>
      </c>
      <c r="C9" s="13" t="s">
        <v>257</v>
      </c>
      <c r="D9" s="14">
        <v>74</v>
      </c>
      <c r="E9" s="14">
        <v>71</v>
      </c>
      <c r="F9" s="14">
        <v>66</v>
      </c>
      <c r="G9" s="15"/>
      <c r="H9" s="14"/>
      <c r="I9" s="14"/>
      <c r="J9" s="14"/>
      <c r="M9" s="11">
        <f>D9+E9+F9+G9+H9</f>
        <v>211</v>
      </c>
      <c r="N9">
        <f>M9*0.17</f>
        <v>35.870000000000005</v>
      </c>
      <c r="O9">
        <f>I9*0.15</f>
        <v>0</v>
      </c>
      <c r="P9">
        <f>ROUND(N9+O9,0)</f>
        <v>36</v>
      </c>
    </row>
    <row r="10" spans="1:16" x14ac:dyDescent="0.25">
      <c r="A10" s="12" t="s">
        <v>258</v>
      </c>
      <c r="B10" s="12">
        <v>8</v>
      </c>
      <c r="C10" s="13" t="s">
        <v>259</v>
      </c>
      <c r="D10" s="14">
        <v>73</v>
      </c>
      <c r="E10" s="14">
        <v>78</v>
      </c>
      <c r="F10" s="14">
        <v>76</v>
      </c>
      <c r="G10" s="15"/>
      <c r="H10" s="14"/>
      <c r="I10" s="14"/>
      <c r="J10" s="14"/>
      <c r="M10" s="11">
        <f>D10+E10+F10+G10+H10</f>
        <v>227</v>
      </c>
      <c r="N10">
        <f>M10*0.17</f>
        <v>38.590000000000003</v>
      </c>
      <c r="O10">
        <f>I10*0.15</f>
        <v>0</v>
      </c>
      <c r="P10">
        <f>ROUND(N10+O10,0)</f>
        <v>39</v>
      </c>
    </row>
    <row r="11" spans="1:16" x14ac:dyDescent="0.25">
      <c r="A11" s="12" t="s">
        <v>260</v>
      </c>
      <c r="B11" s="12">
        <v>9</v>
      </c>
      <c r="C11" s="13" t="s">
        <v>261</v>
      </c>
      <c r="D11" s="14">
        <v>86</v>
      </c>
      <c r="E11" s="14">
        <v>86</v>
      </c>
      <c r="F11" s="14">
        <v>80</v>
      </c>
      <c r="G11" s="15"/>
      <c r="H11" s="14"/>
      <c r="I11" s="14"/>
      <c r="J11" s="14"/>
      <c r="M11" s="11">
        <f>D11+E11+F11+G11+H11</f>
        <v>252</v>
      </c>
      <c r="N11">
        <f>M11*0.17</f>
        <v>42.84</v>
      </c>
      <c r="O11">
        <f>I11*0.15</f>
        <v>0</v>
      </c>
      <c r="P11">
        <f>ROUND(N11+O11,0)</f>
        <v>43</v>
      </c>
    </row>
    <row r="12" spans="1:16" x14ac:dyDescent="0.25">
      <c r="A12" s="12" t="s">
        <v>262</v>
      </c>
      <c r="B12" s="12">
        <v>10</v>
      </c>
      <c r="C12" s="13" t="s">
        <v>263</v>
      </c>
      <c r="D12" s="14">
        <v>86</v>
      </c>
      <c r="E12" s="14">
        <v>78</v>
      </c>
      <c r="F12" s="14">
        <v>70</v>
      </c>
      <c r="G12" s="15"/>
      <c r="H12" s="14"/>
      <c r="I12" s="14"/>
      <c r="J12" s="14"/>
      <c r="M12" s="11">
        <f>D12+E12+F12+G12+H12</f>
        <v>234</v>
      </c>
      <c r="N12">
        <f>M12*0.17</f>
        <v>39.78</v>
      </c>
      <c r="O12">
        <f>I12*0.15</f>
        <v>0</v>
      </c>
      <c r="P12">
        <f>ROUND(N12+O12,0)</f>
        <v>40</v>
      </c>
    </row>
    <row r="13" spans="1:16" x14ac:dyDescent="0.25">
      <c r="A13" s="12" t="s">
        <v>264</v>
      </c>
      <c r="B13" s="12">
        <v>11</v>
      </c>
      <c r="C13" s="13" t="s">
        <v>265</v>
      </c>
      <c r="D13" s="14">
        <v>80</v>
      </c>
      <c r="E13" s="14">
        <v>74</v>
      </c>
      <c r="F13" s="14">
        <v>71</v>
      </c>
      <c r="G13" s="15"/>
      <c r="H13" s="14"/>
      <c r="I13" s="14"/>
      <c r="J13" s="14"/>
      <c r="M13" s="11">
        <f>D13+E13+F13+G13+H13</f>
        <v>225</v>
      </c>
      <c r="N13">
        <f>M13*0.17</f>
        <v>38.25</v>
      </c>
      <c r="O13">
        <f>I13*0.15</f>
        <v>0</v>
      </c>
      <c r="P13">
        <f>ROUND(N13+O13,0)</f>
        <v>38</v>
      </c>
    </row>
    <row r="14" spans="1:16" x14ac:dyDescent="0.25">
      <c r="A14" s="12" t="s">
        <v>266</v>
      </c>
      <c r="B14" s="12">
        <v>12</v>
      </c>
      <c r="C14" s="13" t="s">
        <v>267</v>
      </c>
      <c r="D14" s="14">
        <v>95</v>
      </c>
      <c r="E14" s="14">
        <v>88</v>
      </c>
      <c r="F14" s="14">
        <v>80</v>
      </c>
      <c r="G14" s="15"/>
      <c r="H14" s="14"/>
      <c r="I14" s="14"/>
      <c r="J14" s="14"/>
      <c r="M14" s="11">
        <f>D14+E14+F14+G14+H14</f>
        <v>263</v>
      </c>
      <c r="N14">
        <f>M14*0.17</f>
        <v>44.71</v>
      </c>
      <c r="O14">
        <f>I14*0.15</f>
        <v>0</v>
      </c>
      <c r="P14">
        <f>ROUND(N14+O14,0)</f>
        <v>45</v>
      </c>
    </row>
    <row r="15" spans="1:16" x14ac:dyDescent="0.25">
      <c r="A15" s="12" t="s">
        <v>268</v>
      </c>
      <c r="B15" s="12">
        <v>13</v>
      </c>
      <c r="C15" s="13" t="s">
        <v>269</v>
      </c>
      <c r="D15" s="14">
        <v>96</v>
      </c>
      <c r="E15" s="14">
        <v>97</v>
      </c>
      <c r="F15" s="14">
        <v>85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270</v>
      </c>
      <c r="B16" s="12">
        <v>14</v>
      </c>
      <c r="C16" s="13" t="s">
        <v>271</v>
      </c>
      <c r="D16" s="14">
        <v>88</v>
      </c>
      <c r="E16" s="14">
        <v>84</v>
      </c>
      <c r="F16" s="14">
        <v>77</v>
      </c>
      <c r="G16" s="15"/>
      <c r="H16" s="14"/>
      <c r="I16" s="14"/>
      <c r="J16" s="14"/>
      <c r="M16" s="11">
        <f>D16+E16+F16+G16+H16</f>
        <v>249</v>
      </c>
      <c r="N16">
        <f>M16*0.17</f>
        <v>42.330000000000005</v>
      </c>
      <c r="O16">
        <f>I16*0.15</f>
        <v>0</v>
      </c>
      <c r="P16">
        <f>ROUND(N16+O16,0)</f>
        <v>42</v>
      </c>
    </row>
    <row r="17" spans="1:16" x14ac:dyDescent="0.25">
      <c r="A17" s="12" t="s">
        <v>272</v>
      </c>
      <c r="B17" s="12">
        <v>15</v>
      </c>
      <c r="C17" s="13" t="s">
        <v>273</v>
      </c>
      <c r="D17" s="14">
        <v>63</v>
      </c>
      <c r="E17" s="14">
        <v>78</v>
      </c>
      <c r="F17" s="14">
        <v>68</v>
      </c>
      <c r="G17" s="15"/>
      <c r="H17" s="14"/>
      <c r="I17" s="14"/>
      <c r="J17" s="14"/>
      <c r="M17" s="11">
        <f>D17+E17+F17+G17+H17</f>
        <v>209</v>
      </c>
      <c r="N17">
        <f>M17*0.17</f>
        <v>35.53</v>
      </c>
      <c r="O17">
        <f>I17*0.15</f>
        <v>0</v>
      </c>
      <c r="P17">
        <f>ROUND(N17+O17,0)</f>
        <v>36</v>
      </c>
    </row>
    <row r="18" spans="1:16" x14ac:dyDescent="0.25">
      <c r="A18" s="12" t="s">
        <v>274</v>
      </c>
      <c r="B18" s="12">
        <v>16</v>
      </c>
      <c r="C18" s="13" t="s">
        <v>275</v>
      </c>
      <c r="D18" s="14">
        <v>90</v>
      </c>
      <c r="E18" s="14">
        <v>79</v>
      </c>
      <c r="F18" s="14">
        <v>90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276</v>
      </c>
      <c r="B19" s="12">
        <v>17</v>
      </c>
      <c r="C19" s="13" t="s">
        <v>277</v>
      </c>
      <c r="D19" s="14">
        <v>88</v>
      </c>
      <c r="E19" s="14">
        <v>88</v>
      </c>
      <c r="F19" s="14">
        <v>83</v>
      </c>
      <c r="G19" s="15"/>
      <c r="H19" s="14"/>
      <c r="I19" s="14"/>
      <c r="J19" s="14"/>
      <c r="M19" s="11">
        <f>D19+E19+F19+G19+H19</f>
        <v>259</v>
      </c>
      <c r="N19">
        <f>M19*0.17</f>
        <v>44.03</v>
      </c>
      <c r="O19">
        <f>I19*0.15</f>
        <v>0</v>
      </c>
      <c r="P19">
        <f>ROUND(N19+O19,0)</f>
        <v>44</v>
      </c>
    </row>
    <row r="20" spans="1:16" x14ac:dyDescent="0.25">
      <c r="A20" s="12" t="s">
        <v>278</v>
      </c>
      <c r="B20" s="12">
        <v>18</v>
      </c>
      <c r="C20" s="13" t="s">
        <v>279</v>
      </c>
      <c r="D20" s="14">
        <v>89</v>
      </c>
      <c r="E20" s="14">
        <v>86</v>
      </c>
      <c r="F20" s="14">
        <v>84</v>
      </c>
      <c r="G20" s="15"/>
      <c r="H20" s="14"/>
      <c r="I20" s="14"/>
      <c r="J20" s="14"/>
      <c r="M20" s="11">
        <f>D20+E20+F20+G20+H20</f>
        <v>259</v>
      </c>
      <c r="N20">
        <f>M20*0.17</f>
        <v>44.03</v>
      </c>
      <c r="O20">
        <f>I20*0.15</f>
        <v>0</v>
      </c>
      <c r="P20">
        <f>ROUND(N20+O20,0)</f>
        <v>44</v>
      </c>
    </row>
    <row r="21" spans="1:16" x14ac:dyDescent="0.25">
      <c r="A21" s="12" t="s">
        <v>280</v>
      </c>
      <c r="B21" s="12">
        <v>19</v>
      </c>
      <c r="C21" s="13" t="s">
        <v>281</v>
      </c>
      <c r="D21" s="14">
        <v>96</v>
      </c>
      <c r="E21" s="14">
        <v>83</v>
      </c>
      <c r="F21" s="14">
        <v>82</v>
      </c>
      <c r="G21" s="15"/>
      <c r="H21" s="14"/>
      <c r="I21" s="14"/>
      <c r="J21" s="14"/>
      <c r="M21" s="11">
        <f>D21+E21+F21+G21+H21</f>
        <v>261</v>
      </c>
      <c r="N21">
        <f>M21*0.17</f>
        <v>44.370000000000005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282</v>
      </c>
      <c r="B22" s="12">
        <v>20</v>
      </c>
      <c r="C22" s="13" t="s">
        <v>283</v>
      </c>
      <c r="D22" s="14">
        <v>96</v>
      </c>
      <c r="E22" s="14">
        <v>90</v>
      </c>
      <c r="F22" s="14">
        <v>86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284</v>
      </c>
      <c r="B23" s="12">
        <v>21</v>
      </c>
      <c r="C23" s="13" t="s">
        <v>285</v>
      </c>
      <c r="D23" s="14">
        <v>94</v>
      </c>
      <c r="E23" s="14">
        <v>98</v>
      </c>
      <c r="F23" s="14">
        <v>90</v>
      </c>
      <c r="G23" s="15"/>
      <c r="H23" s="14"/>
      <c r="I23" s="14"/>
      <c r="J23" s="14"/>
      <c r="M23" s="11">
        <f>D23+E23+F23+G23+H23</f>
        <v>282</v>
      </c>
      <c r="N23">
        <f>M23*0.17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2" t="s">
        <v>286</v>
      </c>
      <c r="B24" s="12">
        <v>22</v>
      </c>
      <c r="C24" s="13" t="s">
        <v>287</v>
      </c>
      <c r="D24" s="14">
        <v>100</v>
      </c>
      <c r="E24" s="14">
        <v>94</v>
      </c>
      <c r="F24" s="14">
        <v>90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288</v>
      </c>
      <c r="B25" s="12">
        <v>23</v>
      </c>
      <c r="C25" s="13" t="s">
        <v>289</v>
      </c>
      <c r="D25" s="14">
        <v>94</v>
      </c>
      <c r="E25" s="14">
        <v>83</v>
      </c>
      <c r="F25" s="14">
        <v>88</v>
      </c>
      <c r="G25" s="15"/>
      <c r="H25" s="14"/>
      <c r="I25" s="14"/>
      <c r="J25" s="14"/>
      <c r="M25" s="11">
        <f>D25+E25+F25+G25+H25</f>
        <v>265</v>
      </c>
      <c r="N25">
        <f>M25*0.17</f>
        <v>45.050000000000004</v>
      </c>
      <c r="O25">
        <f>I25*0.15</f>
        <v>0</v>
      </c>
      <c r="P25">
        <f>ROUND(N25+O25,0)</f>
        <v>45</v>
      </c>
    </row>
  </sheetData>
  <sheetProtection algorithmName="SHA-512" hashValue="vFFJXQ5Ej3NFXA3eKV2E6yvHKaT3Vh/POQdVgIN+rVbvT1aKvWGGkOH2jvhOFgnuQYOanUWj3zuYiLRubhfVnA==" saltValue="H6XQQ8IowIcQ2ARb0e5Q7g==" spinCount="100000" sheet="1" objects="1" scenarios="1"/>
  <dataValidations count="23">
    <dataValidation type="whole" allowBlank="1" showInputMessage="1" showErrorMessage="1" errorTitle="Valor fuera de rango" error="Ingrese un valor correcto" sqref="G3" xr:uid="{146C678F-9FBC-4FA3-802D-CF3387BE4026}">
      <formula1>0</formula1>
      <formula2>100</formula2>
    </dataValidation>
    <dataValidation type="whole" allowBlank="1" showInputMessage="1" showErrorMessage="1" errorTitle="Valor fuera de rango" error="Ingrese un valor correcto" sqref="G4" xr:uid="{E911F177-18D4-4460-B07C-6C8075A8E844}">
      <formula1>0</formula1>
      <formula2>100</formula2>
    </dataValidation>
    <dataValidation type="whole" allowBlank="1" showInputMessage="1" showErrorMessage="1" errorTitle="Valor fuera de rango" error="Ingrese un valor correcto" sqref="G5" xr:uid="{D51BAD88-B395-4DAE-B484-C97D5277AA58}">
      <formula1>0</formula1>
      <formula2>100</formula2>
    </dataValidation>
    <dataValidation type="whole" allowBlank="1" showInputMessage="1" showErrorMessage="1" errorTitle="Valor fuera de rango" error="Ingrese un valor correcto" sqref="G6" xr:uid="{7B285FB0-A5AF-4159-9E1D-45CEAE49EA32}">
      <formula1>0</formula1>
      <formula2>100</formula2>
    </dataValidation>
    <dataValidation type="whole" allowBlank="1" showInputMessage="1" showErrorMessage="1" errorTitle="Valor fuera de rango" error="Ingrese un valor correcto" sqref="G7" xr:uid="{8CED7ECA-52D0-4BF9-9A7A-23D36C46A0E7}">
      <formula1>0</formula1>
      <formula2>100</formula2>
    </dataValidation>
    <dataValidation type="whole" allowBlank="1" showInputMessage="1" showErrorMessage="1" errorTitle="Valor fuera de rango" error="Ingrese un valor correcto" sqref="G8" xr:uid="{3D0497AD-09DE-424F-8F3C-309A534826DA}">
      <formula1>0</formula1>
      <formula2>100</formula2>
    </dataValidation>
    <dataValidation type="whole" allowBlank="1" showInputMessage="1" showErrorMessage="1" errorTitle="Valor fuera de rango" error="Ingrese un valor correcto" sqref="G9" xr:uid="{F985A529-7241-4A14-9DB7-76D72F752BB4}">
      <formula1>0</formula1>
      <formula2>100</formula2>
    </dataValidation>
    <dataValidation type="whole" allowBlank="1" showInputMessage="1" showErrorMessage="1" errorTitle="Valor fuera de rango" error="Ingrese un valor correcto" sqref="G10" xr:uid="{9B39ACDB-BD29-4359-A023-9E6B1E553FB6}">
      <formula1>0</formula1>
      <formula2>100</formula2>
    </dataValidation>
    <dataValidation type="whole" allowBlank="1" showInputMessage="1" showErrorMessage="1" errorTitle="Valor fuera de rango" error="Ingrese un valor correcto" sqref="G11" xr:uid="{A857980C-CCAB-4A6E-A645-6DEABA65A08B}">
      <formula1>0</formula1>
      <formula2>100</formula2>
    </dataValidation>
    <dataValidation type="whole" allowBlank="1" showInputMessage="1" showErrorMessage="1" errorTitle="Valor fuera de rango" error="Ingrese un valor correcto" sqref="G12" xr:uid="{122DAC0C-EF62-4EF3-8FAB-2D9133FC144D}">
      <formula1>0</formula1>
      <formula2>100</formula2>
    </dataValidation>
    <dataValidation type="whole" allowBlank="1" showInputMessage="1" showErrorMessage="1" errorTitle="Valor fuera de rango" error="Ingrese un valor correcto" sqref="G13" xr:uid="{7A673C23-FAD5-4360-A075-5844378D06FA}">
      <formula1>0</formula1>
      <formula2>100</formula2>
    </dataValidation>
    <dataValidation type="whole" allowBlank="1" showInputMessage="1" showErrorMessage="1" errorTitle="Valor fuera de rango" error="Ingrese un valor correcto" sqref="G14" xr:uid="{CA169F85-84B1-45FD-9C2C-4F57D1B7DABE}">
      <formula1>0</formula1>
      <formula2>100</formula2>
    </dataValidation>
    <dataValidation type="whole" allowBlank="1" showInputMessage="1" showErrorMessage="1" errorTitle="Valor fuera de rango" error="Ingrese un valor correcto" sqref="G15" xr:uid="{D6C01387-79D9-41CB-9DBB-A16CA80D49A3}">
      <formula1>0</formula1>
      <formula2>100</formula2>
    </dataValidation>
    <dataValidation type="whole" allowBlank="1" showInputMessage="1" showErrorMessage="1" errorTitle="Valor fuera de rango" error="Ingrese un valor correcto" sqref="G16" xr:uid="{12BA5677-3D38-478F-A927-45B9F7383500}">
      <formula1>0</formula1>
      <formula2>100</formula2>
    </dataValidation>
    <dataValidation type="whole" allowBlank="1" showInputMessage="1" showErrorMessage="1" errorTitle="Valor fuera de rango" error="Ingrese un valor correcto" sqref="G17" xr:uid="{35473A01-0A6E-481A-9F00-C36E9BB72127}">
      <formula1>0</formula1>
      <formula2>100</formula2>
    </dataValidation>
    <dataValidation type="whole" allowBlank="1" showInputMessage="1" showErrorMessage="1" errorTitle="Valor fuera de rango" error="Ingrese un valor correcto" sqref="G18" xr:uid="{D2A51230-ED62-4BB9-937B-D2D542FEAC9E}">
      <formula1>0</formula1>
      <formula2>100</formula2>
    </dataValidation>
    <dataValidation type="whole" allowBlank="1" showInputMessage="1" showErrorMessage="1" errorTitle="Valor fuera de rango" error="Ingrese un valor correcto" sqref="G19" xr:uid="{EAEB3239-6194-4025-8B47-B63B541A489C}">
      <formula1>0</formula1>
      <formula2>100</formula2>
    </dataValidation>
    <dataValidation type="whole" allowBlank="1" showInputMessage="1" showErrorMessage="1" errorTitle="Valor fuera de rango" error="Ingrese un valor correcto" sqref="G20" xr:uid="{1F54C1EF-2AEC-47CD-99A5-4990E68B8D57}">
      <formula1>0</formula1>
      <formula2>100</formula2>
    </dataValidation>
    <dataValidation type="whole" allowBlank="1" showInputMessage="1" showErrorMessage="1" errorTitle="Valor fuera de rango" error="Ingrese un valor correcto" sqref="G21" xr:uid="{44704802-1C06-48FA-A51F-098190F4B153}">
      <formula1>0</formula1>
      <formula2>100</formula2>
    </dataValidation>
    <dataValidation type="whole" allowBlank="1" showInputMessage="1" showErrorMessage="1" errorTitle="Valor fuera de rango" error="Ingrese un valor correcto" sqref="G22" xr:uid="{A211D262-CD02-4E4D-9400-BC75797B5C2F}">
      <formula1>0</formula1>
      <formula2>100</formula2>
    </dataValidation>
    <dataValidation type="whole" allowBlank="1" showInputMessage="1" showErrorMessage="1" errorTitle="Valor fuera de rango" error="Ingrese un valor correcto" sqref="G23" xr:uid="{E63F0E2E-3179-4783-9532-D7EA98220F2E}">
      <formula1>0</formula1>
      <formula2>100</formula2>
    </dataValidation>
    <dataValidation type="whole" allowBlank="1" showInputMessage="1" showErrorMessage="1" errorTitle="Valor fuera de rango" error="Ingrese un valor correcto" sqref="G24" xr:uid="{4527BB8C-4BA5-4769-8EC3-2CBBA33D2E6A}">
      <formula1>0</formula1>
      <formula2>100</formula2>
    </dataValidation>
    <dataValidation type="whole" allowBlank="1" showInputMessage="1" showErrorMessage="1" errorTitle="Valor fuera de rango" error="Ingrese un valor correcto" sqref="G25" xr:uid="{A4F15D2A-F854-4C72-B0A5-9D609A9BA77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F2B5-B4AC-4418-8BA8-0E82932CB5E5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291</v>
      </c>
      <c r="C1" s="1" t="s">
        <v>292</v>
      </c>
      <c r="D1" s="5" t="s">
        <v>341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293</v>
      </c>
      <c r="B3" s="12">
        <v>1</v>
      </c>
      <c r="C3" s="13" t="s">
        <v>294</v>
      </c>
      <c r="D3" s="14">
        <v>78</v>
      </c>
      <c r="E3" s="14">
        <v>78</v>
      </c>
      <c r="F3" s="14">
        <v>86</v>
      </c>
      <c r="G3" s="15"/>
      <c r="H3" s="14"/>
      <c r="I3" s="14"/>
      <c r="J3" s="14"/>
      <c r="M3" s="11">
        <f>D3+E3+F3+G3+H3</f>
        <v>242</v>
      </c>
      <c r="N3">
        <f>M3*0.17</f>
        <v>41.14</v>
      </c>
      <c r="O3">
        <f>I3*0.15</f>
        <v>0</v>
      </c>
      <c r="P3">
        <f>ROUND(N3+O3,0)</f>
        <v>41</v>
      </c>
    </row>
    <row r="4" spans="1:16" x14ac:dyDescent="0.25">
      <c r="A4" s="12" t="s">
        <v>295</v>
      </c>
      <c r="B4" s="12">
        <v>2</v>
      </c>
      <c r="C4" s="13" t="s">
        <v>296</v>
      </c>
      <c r="D4" s="14">
        <v>100</v>
      </c>
      <c r="E4" s="14">
        <v>93</v>
      </c>
      <c r="F4" s="14">
        <v>92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297</v>
      </c>
      <c r="B5" s="12">
        <v>3</v>
      </c>
      <c r="C5" s="13" t="s">
        <v>298</v>
      </c>
      <c r="D5" s="14">
        <v>55</v>
      </c>
      <c r="E5" s="14">
        <v>51</v>
      </c>
      <c r="F5" s="14">
        <v>52</v>
      </c>
      <c r="G5" s="15"/>
      <c r="H5" s="14"/>
      <c r="I5" s="14"/>
      <c r="J5" s="14"/>
      <c r="M5" s="11">
        <f>D5+E5+F5+G5+H5</f>
        <v>158</v>
      </c>
      <c r="N5">
        <f>M5*0.17</f>
        <v>26.860000000000003</v>
      </c>
      <c r="O5">
        <f>I5*0.15</f>
        <v>0</v>
      </c>
      <c r="P5">
        <f>ROUND(N5+O5,0)</f>
        <v>27</v>
      </c>
    </row>
    <row r="6" spans="1:16" x14ac:dyDescent="0.25">
      <c r="A6" s="12" t="s">
        <v>299</v>
      </c>
      <c r="B6" s="12">
        <v>4</v>
      </c>
      <c r="C6" s="13" t="s">
        <v>300</v>
      </c>
      <c r="D6" s="14">
        <v>93</v>
      </c>
      <c r="E6" s="14">
        <v>77</v>
      </c>
      <c r="F6" s="14">
        <v>84</v>
      </c>
      <c r="G6" s="15"/>
      <c r="H6" s="14"/>
      <c r="I6" s="14"/>
      <c r="J6" s="14"/>
      <c r="M6" s="11">
        <f>D6+E6+F6+G6+H6</f>
        <v>254</v>
      </c>
      <c r="N6">
        <f>M6*0.17</f>
        <v>43.18</v>
      </c>
      <c r="O6">
        <f>I6*0.15</f>
        <v>0</v>
      </c>
      <c r="P6">
        <f>ROUND(N6+O6,0)</f>
        <v>43</v>
      </c>
    </row>
    <row r="7" spans="1:16" x14ac:dyDescent="0.25">
      <c r="A7" s="12" t="s">
        <v>301</v>
      </c>
      <c r="B7" s="12">
        <v>5</v>
      </c>
      <c r="C7" s="13" t="s">
        <v>302</v>
      </c>
      <c r="D7" s="14">
        <v>76</v>
      </c>
      <c r="E7" s="14">
        <v>77</v>
      </c>
      <c r="F7" s="14">
        <v>68</v>
      </c>
      <c r="G7" s="15"/>
      <c r="H7" s="14"/>
      <c r="I7" s="14"/>
      <c r="J7" s="14"/>
      <c r="M7" s="11">
        <f>D7+E7+F7+G7+H7</f>
        <v>221</v>
      </c>
      <c r="N7">
        <f>M7*0.17</f>
        <v>37.57</v>
      </c>
      <c r="O7">
        <f>I7*0.15</f>
        <v>0</v>
      </c>
      <c r="P7">
        <f>ROUND(N7+O7,0)</f>
        <v>38</v>
      </c>
    </row>
    <row r="8" spans="1:16" x14ac:dyDescent="0.25">
      <c r="A8" s="12" t="s">
        <v>303</v>
      </c>
      <c r="B8" s="12">
        <v>6</v>
      </c>
      <c r="C8" s="13" t="s">
        <v>304</v>
      </c>
      <c r="D8" s="14">
        <v>98</v>
      </c>
      <c r="E8" s="14">
        <v>84</v>
      </c>
      <c r="F8" s="14">
        <v>88</v>
      </c>
      <c r="G8" s="15"/>
      <c r="H8" s="14"/>
      <c r="I8" s="14"/>
      <c r="J8" s="14"/>
      <c r="M8" s="11">
        <f>D8+E8+F8+G8+H8</f>
        <v>270</v>
      </c>
      <c r="N8">
        <f>M8*0.17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2" t="s">
        <v>305</v>
      </c>
      <c r="B9" s="12">
        <v>7</v>
      </c>
      <c r="C9" s="13" t="s">
        <v>306</v>
      </c>
      <c r="D9" s="14">
        <v>87</v>
      </c>
      <c r="E9" s="14">
        <v>80</v>
      </c>
      <c r="F9" s="14">
        <v>89</v>
      </c>
      <c r="G9" s="15"/>
      <c r="H9" s="14"/>
      <c r="I9" s="14"/>
      <c r="J9" s="14"/>
      <c r="M9" s="11">
        <f>D9+E9+F9+G9+H9</f>
        <v>256</v>
      </c>
      <c r="N9">
        <f>M9*0.17</f>
        <v>43.52</v>
      </c>
      <c r="O9">
        <f>I9*0.15</f>
        <v>0</v>
      </c>
      <c r="P9">
        <f>ROUND(N9+O9,0)</f>
        <v>44</v>
      </c>
    </row>
    <row r="10" spans="1:16" x14ac:dyDescent="0.25">
      <c r="A10" s="12" t="s">
        <v>307</v>
      </c>
      <c r="B10" s="12">
        <v>8</v>
      </c>
      <c r="C10" s="13" t="s">
        <v>308</v>
      </c>
      <c r="D10" s="14">
        <v>96</v>
      </c>
      <c r="E10" s="14">
        <v>93</v>
      </c>
      <c r="F10" s="14">
        <v>91</v>
      </c>
      <c r="G10" s="15"/>
      <c r="H10" s="14"/>
      <c r="I10" s="14"/>
      <c r="J10" s="14"/>
      <c r="M10" s="11">
        <f>D10+E10+F10+G10+H10</f>
        <v>280</v>
      </c>
      <c r="N10">
        <f>M10*0.17</f>
        <v>47.6</v>
      </c>
      <c r="O10">
        <f>I10*0.15</f>
        <v>0</v>
      </c>
      <c r="P10">
        <f>ROUND(N10+O10,0)</f>
        <v>48</v>
      </c>
    </row>
    <row r="11" spans="1:16" x14ac:dyDescent="0.25">
      <c r="A11" s="12" t="s">
        <v>309</v>
      </c>
      <c r="B11" s="12">
        <v>9</v>
      </c>
      <c r="C11" s="13" t="s">
        <v>310</v>
      </c>
      <c r="D11" s="14">
        <v>79</v>
      </c>
      <c r="E11" s="14">
        <v>79</v>
      </c>
      <c r="F11" s="14">
        <v>78</v>
      </c>
      <c r="G11" s="15"/>
      <c r="H11" s="14"/>
      <c r="I11" s="14"/>
      <c r="J11" s="14"/>
      <c r="M11" s="11">
        <f>D11+E11+F11+G11+H11</f>
        <v>236</v>
      </c>
      <c r="N11">
        <f>M11*0.17</f>
        <v>40.120000000000005</v>
      </c>
      <c r="O11">
        <f>I11*0.15</f>
        <v>0</v>
      </c>
      <c r="P11">
        <f>ROUND(N11+O11,0)</f>
        <v>40</v>
      </c>
    </row>
    <row r="12" spans="1:16" x14ac:dyDescent="0.25">
      <c r="A12" s="12" t="s">
        <v>311</v>
      </c>
      <c r="B12" s="12">
        <v>10</v>
      </c>
      <c r="C12" s="13" t="s">
        <v>312</v>
      </c>
      <c r="D12" s="14">
        <v>93</v>
      </c>
      <c r="E12" s="14">
        <v>93</v>
      </c>
      <c r="F12" s="14">
        <v>89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313</v>
      </c>
      <c r="B13" s="12">
        <v>11</v>
      </c>
      <c r="C13" s="13" t="s">
        <v>314</v>
      </c>
      <c r="D13" s="14">
        <v>90</v>
      </c>
      <c r="E13" s="14">
        <v>94</v>
      </c>
      <c r="F13" s="14">
        <v>93</v>
      </c>
      <c r="G13" s="15"/>
      <c r="H13" s="14"/>
      <c r="I13" s="14"/>
      <c r="J13" s="14"/>
      <c r="M13" s="11">
        <f>D13+E13+F13+G13+H13</f>
        <v>277</v>
      </c>
      <c r="N13">
        <f>M13*0.17</f>
        <v>47.09</v>
      </c>
      <c r="O13">
        <f>I13*0.15</f>
        <v>0</v>
      </c>
      <c r="P13">
        <f>ROUND(N13+O13,0)</f>
        <v>47</v>
      </c>
    </row>
    <row r="14" spans="1:16" x14ac:dyDescent="0.25">
      <c r="A14" s="12" t="s">
        <v>315</v>
      </c>
      <c r="B14" s="12">
        <v>12</v>
      </c>
      <c r="C14" s="13" t="s">
        <v>316</v>
      </c>
      <c r="D14" s="14">
        <v>74</v>
      </c>
      <c r="E14" s="14">
        <v>67</v>
      </c>
      <c r="F14" s="14">
        <v>76</v>
      </c>
      <c r="G14" s="15"/>
      <c r="H14" s="14"/>
      <c r="I14" s="14"/>
      <c r="J14" s="14"/>
      <c r="M14" s="11">
        <f>D14+E14+F14+G14+H14</f>
        <v>217</v>
      </c>
      <c r="N14">
        <f>M14*0.17</f>
        <v>36.89</v>
      </c>
      <c r="O14">
        <f>I14*0.15</f>
        <v>0</v>
      </c>
      <c r="P14">
        <f>ROUND(N14+O14,0)</f>
        <v>37</v>
      </c>
    </row>
    <row r="15" spans="1:16" x14ac:dyDescent="0.25">
      <c r="A15" s="12" t="s">
        <v>317</v>
      </c>
      <c r="B15" s="12">
        <v>13</v>
      </c>
      <c r="C15" s="13" t="s">
        <v>318</v>
      </c>
      <c r="D15" s="14">
        <v>92</v>
      </c>
      <c r="E15" s="14">
        <v>93</v>
      </c>
      <c r="F15" s="14">
        <v>94</v>
      </c>
      <c r="G15" s="15"/>
      <c r="H15" s="14"/>
      <c r="I15" s="14"/>
      <c r="J15" s="14"/>
      <c r="M15" s="11">
        <f>D15+E15+F15+G15+H15</f>
        <v>279</v>
      </c>
      <c r="N15">
        <f>M15*0.17</f>
        <v>47.430000000000007</v>
      </c>
      <c r="O15">
        <f>I15*0.15</f>
        <v>0</v>
      </c>
      <c r="P15">
        <f>ROUND(N15+O15,0)</f>
        <v>47</v>
      </c>
    </row>
    <row r="16" spans="1:16" x14ac:dyDescent="0.25">
      <c r="A16" s="12" t="s">
        <v>319</v>
      </c>
      <c r="B16" s="12">
        <v>14</v>
      </c>
      <c r="C16" s="13" t="s">
        <v>320</v>
      </c>
      <c r="D16" s="14">
        <v>73</v>
      </c>
      <c r="E16" s="14">
        <v>77</v>
      </c>
      <c r="F16" s="14">
        <v>75</v>
      </c>
      <c r="G16" s="15"/>
      <c r="H16" s="14"/>
      <c r="I16" s="14"/>
      <c r="J16" s="14"/>
      <c r="M16" s="11">
        <f>D16+E16+F16+G16+H16</f>
        <v>225</v>
      </c>
      <c r="N16">
        <f>M16*0.17</f>
        <v>38.25</v>
      </c>
      <c r="O16">
        <f>I16*0.15</f>
        <v>0</v>
      </c>
      <c r="P16">
        <f>ROUND(N16+O16,0)</f>
        <v>38</v>
      </c>
    </row>
    <row r="17" spans="1:16" x14ac:dyDescent="0.25">
      <c r="A17" s="12" t="s">
        <v>321</v>
      </c>
      <c r="B17" s="12">
        <v>15</v>
      </c>
      <c r="C17" s="13" t="s">
        <v>322</v>
      </c>
      <c r="D17" s="14">
        <v>85</v>
      </c>
      <c r="E17" s="14">
        <v>83</v>
      </c>
      <c r="F17" s="14">
        <v>94</v>
      </c>
      <c r="G17" s="15"/>
      <c r="H17" s="14"/>
      <c r="I17" s="14"/>
      <c r="J17" s="14"/>
      <c r="M17" s="11">
        <f>D17+E17+F17+G17+H17</f>
        <v>262</v>
      </c>
      <c r="N17">
        <f>M17*0.17</f>
        <v>44.540000000000006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323</v>
      </c>
      <c r="B18" s="12">
        <v>16</v>
      </c>
      <c r="C18" s="13" t="s">
        <v>324</v>
      </c>
      <c r="D18" s="14">
        <v>90</v>
      </c>
      <c r="E18" s="14">
        <v>95</v>
      </c>
      <c r="F18" s="14">
        <v>96</v>
      </c>
      <c r="G18" s="15"/>
      <c r="H18" s="14"/>
      <c r="I18" s="14"/>
      <c r="J18" s="14"/>
      <c r="M18" s="11">
        <f>D18+E18+F18+G18+H18</f>
        <v>281</v>
      </c>
      <c r="N18">
        <f>M18*0.17</f>
        <v>47.77</v>
      </c>
      <c r="O18">
        <f>I18*0.15</f>
        <v>0</v>
      </c>
      <c r="P18">
        <f>ROUND(N18+O18,0)</f>
        <v>48</v>
      </c>
    </row>
    <row r="19" spans="1:16" x14ac:dyDescent="0.25">
      <c r="A19" s="12" t="s">
        <v>325</v>
      </c>
      <c r="B19" s="12">
        <v>17</v>
      </c>
      <c r="C19" s="13" t="s">
        <v>326</v>
      </c>
      <c r="D19" s="14">
        <v>87</v>
      </c>
      <c r="E19" s="14">
        <v>72</v>
      </c>
      <c r="F19" s="14">
        <v>74</v>
      </c>
      <c r="G19" s="15"/>
      <c r="H19" s="14"/>
      <c r="I19" s="14"/>
      <c r="J19" s="14"/>
      <c r="M19" s="11">
        <f>D19+E19+F19+G19+H19</f>
        <v>233</v>
      </c>
      <c r="N19">
        <f>M19*0.17</f>
        <v>39.61</v>
      </c>
      <c r="O19">
        <f>I19*0.15</f>
        <v>0</v>
      </c>
      <c r="P19">
        <f>ROUND(N19+O19,0)</f>
        <v>40</v>
      </c>
    </row>
    <row r="20" spans="1:16" x14ac:dyDescent="0.25">
      <c r="A20" s="12" t="s">
        <v>327</v>
      </c>
      <c r="B20" s="12">
        <v>18</v>
      </c>
      <c r="C20" s="13" t="s">
        <v>328</v>
      </c>
      <c r="D20" s="14">
        <v>86</v>
      </c>
      <c r="E20" s="14">
        <v>91</v>
      </c>
      <c r="F20" s="14">
        <v>90</v>
      </c>
      <c r="G20" s="15"/>
      <c r="H20" s="14"/>
      <c r="I20" s="14"/>
      <c r="J20" s="14"/>
      <c r="M20" s="11">
        <f>D20+E20+F20+G20+H20</f>
        <v>267</v>
      </c>
      <c r="N20">
        <f>M20*0.17</f>
        <v>45.39</v>
      </c>
      <c r="O20">
        <f>I20*0.15</f>
        <v>0</v>
      </c>
      <c r="P20">
        <f>ROUND(N20+O20,0)</f>
        <v>45</v>
      </c>
    </row>
    <row r="21" spans="1:16" x14ac:dyDescent="0.25">
      <c r="A21" s="12" t="s">
        <v>329</v>
      </c>
      <c r="B21" s="12">
        <v>19</v>
      </c>
      <c r="C21" s="13" t="s">
        <v>330</v>
      </c>
      <c r="D21" s="14">
        <v>86</v>
      </c>
      <c r="E21" s="14">
        <v>73</v>
      </c>
      <c r="F21" s="14">
        <v>78</v>
      </c>
      <c r="G21" s="15"/>
      <c r="H21" s="14"/>
      <c r="I21" s="14"/>
      <c r="J21" s="14"/>
      <c r="M21" s="11">
        <f>D21+E21+F21+G21+H21</f>
        <v>237</v>
      </c>
      <c r="N21">
        <f>M21*0.17</f>
        <v>40.290000000000006</v>
      </c>
      <c r="O21">
        <f>I21*0.15</f>
        <v>0</v>
      </c>
      <c r="P21">
        <f>ROUND(N21+O21,0)</f>
        <v>40</v>
      </c>
    </row>
    <row r="22" spans="1:16" x14ac:dyDescent="0.25">
      <c r="A22" s="12" t="s">
        <v>331</v>
      </c>
      <c r="B22" s="12">
        <v>20</v>
      </c>
      <c r="C22" s="13" t="s">
        <v>332</v>
      </c>
      <c r="D22" s="14">
        <v>77</v>
      </c>
      <c r="E22" s="14">
        <v>68</v>
      </c>
      <c r="F22" s="14">
        <v>76</v>
      </c>
      <c r="G22" s="15"/>
      <c r="H22" s="14"/>
      <c r="I22" s="14"/>
      <c r="J22" s="14"/>
      <c r="M22" s="11">
        <f>D22+E22+F22+G22+H22</f>
        <v>221</v>
      </c>
      <c r="N22">
        <f>M22*0.17</f>
        <v>37.57</v>
      </c>
      <c r="O22">
        <f>I22*0.15</f>
        <v>0</v>
      </c>
      <c r="P22">
        <f>ROUND(N22+O22,0)</f>
        <v>38</v>
      </c>
    </row>
    <row r="23" spans="1:16" x14ac:dyDescent="0.25">
      <c r="A23" s="12" t="s">
        <v>333</v>
      </c>
      <c r="B23" s="12">
        <v>21</v>
      </c>
      <c r="C23" s="13" t="s">
        <v>334</v>
      </c>
      <c r="D23" s="14">
        <v>97</v>
      </c>
      <c r="E23" s="14">
        <v>90</v>
      </c>
      <c r="F23" s="14">
        <v>96</v>
      </c>
      <c r="G23" s="15"/>
      <c r="H23" s="14"/>
      <c r="I23" s="14"/>
      <c r="J23" s="14"/>
      <c r="M23" s="11">
        <f>D23+E23+F23+G23+H23</f>
        <v>283</v>
      </c>
      <c r="N23">
        <f>M23*0.17</f>
        <v>48.110000000000007</v>
      </c>
      <c r="O23">
        <f>I23*0.15</f>
        <v>0</v>
      </c>
      <c r="P23">
        <f>ROUND(N23+O23,0)</f>
        <v>48</v>
      </c>
    </row>
    <row r="24" spans="1:16" x14ac:dyDescent="0.25">
      <c r="A24" s="12" t="s">
        <v>335</v>
      </c>
      <c r="B24" s="12">
        <v>22</v>
      </c>
      <c r="C24" s="13" t="s">
        <v>336</v>
      </c>
      <c r="D24" s="14">
        <v>86</v>
      </c>
      <c r="E24" s="14">
        <v>72</v>
      </c>
      <c r="F24" s="14">
        <v>83</v>
      </c>
      <c r="G24" s="15"/>
      <c r="H24" s="14"/>
      <c r="I24" s="14"/>
      <c r="J24" s="14"/>
      <c r="M24" s="11">
        <f>D24+E24+F24+G24+H24</f>
        <v>241</v>
      </c>
      <c r="N24">
        <f>M24*0.17</f>
        <v>40.970000000000006</v>
      </c>
      <c r="O24">
        <f>I24*0.15</f>
        <v>0</v>
      </c>
      <c r="P24">
        <f>ROUND(N24+O24,0)</f>
        <v>41</v>
      </c>
    </row>
    <row r="25" spans="1:16" x14ac:dyDescent="0.25">
      <c r="A25" s="12" t="s">
        <v>337</v>
      </c>
      <c r="B25" s="12">
        <v>23</v>
      </c>
      <c r="C25" s="13" t="s">
        <v>338</v>
      </c>
      <c r="D25" s="14">
        <v>100</v>
      </c>
      <c r="E25" s="14">
        <v>95</v>
      </c>
      <c r="F25" s="14">
        <v>93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  <row r="26" spans="1:16" x14ac:dyDescent="0.25">
      <c r="A26" s="12" t="s">
        <v>339</v>
      </c>
      <c r="B26" s="12">
        <v>24</v>
      </c>
      <c r="C26" s="13" t="s">
        <v>340</v>
      </c>
      <c r="D26" s="14">
        <v>98</v>
      </c>
      <c r="E26" s="14">
        <v>94</v>
      </c>
      <c r="F26" s="14">
        <v>93</v>
      </c>
      <c r="G26" s="15"/>
      <c r="H26" s="14"/>
      <c r="I26" s="14"/>
      <c r="J26" s="14"/>
      <c r="M26" s="11">
        <f>D26+E26+F26+G26+H26</f>
        <v>285</v>
      </c>
      <c r="N26">
        <f>M26*0.17</f>
        <v>48.45</v>
      </c>
      <c r="O26">
        <f>I26*0.15</f>
        <v>0</v>
      </c>
      <c r="P26">
        <f>ROUND(N26+O26,0)</f>
        <v>48</v>
      </c>
    </row>
  </sheetData>
  <sheetProtection algorithmName="SHA-512" hashValue="eGjkftxQq6ZjMKwk3GwHDkOj9D0cjr0X1QEd1BHdTyWWZdX4TlJkb1bD2W2fLkjAUNJwcid43L2dLfZaoAGO8Q==" saltValue="e7xUahChgYuTl++Xtai21Q==" spinCount="100000" sheet="1" objects="1" scenarios="1"/>
  <dataValidations count="24">
    <dataValidation type="whole" allowBlank="1" showInputMessage="1" showErrorMessage="1" errorTitle="Valor fuera de rango" error="Ingrese un valor correcto" sqref="G3" xr:uid="{D9F549F6-9707-4C46-899F-E727DDC04697}">
      <formula1>0</formula1>
      <formula2>100</formula2>
    </dataValidation>
    <dataValidation type="whole" allowBlank="1" showInputMessage="1" showErrorMessage="1" errorTitle="Valor fuera de rango" error="Ingrese un valor correcto" sqref="G4" xr:uid="{437BB1A1-4C98-49AF-BB9E-13567C0ED364}">
      <formula1>0</formula1>
      <formula2>100</formula2>
    </dataValidation>
    <dataValidation type="whole" allowBlank="1" showInputMessage="1" showErrorMessage="1" errorTitle="Valor fuera de rango" error="Ingrese un valor correcto" sqref="G5" xr:uid="{C0E63E53-D994-4703-A699-70C4CF4EFDC0}">
      <formula1>0</formula1>
      <formula2>100</formula2>
    </dataValidation>
    <dataValidation type="whole" allowBlank="1" showInputMessage="1" showErrorMessage="1" errorTitle="Valor fuera de rango" error="Ingrese un valor correcto" sqref="G6" xr:uid="{88423E3D-11B4-4010-A576-3388FB01115E}">
      <formula1>0</formula1>
      <formula2>100</formula2>
    </dataValidation>
    <dataValidation type="whole" allowBlank="1" showInputMessage="1" showErrorMessage="1" errorTitle="Valor fuera de rango" error="Ingrese un valor correcto" sqref="G7" xr:uid="{D21E268C-2D03-4F85-8F85-B6A24C3AD176}">
      <formula1>0</formula1>
      <formula2>100</formula2>
    </dataValidation>
    <dataValidation type="whole" allowBlank="1" showInputMessage="1" showErrorMessage="1" errorTitle="Valor fuera de rango" error="Ingrese un valor correcto" sqref="G8" xr:uid="{69990711-7083-4BF4-AB55-A4D93FBB5F28}">
      <formula1>0</formula1>
      <formula2>100</formula2>
    </dataValidation>
    <dataValidation type="whole" allowBlank="1" showInputMessage="1" showErrorMessage="1" errorTitle="Valor fuera de rango" error="Ingrese un valor correcto" sqref="G9" xr:uid="{F31623EF-67BC-422D-BD26-A574ABE34AB3}">
      <formula1>0</formula1>
      <formula2>100</formula2>
    </dataValidation>
    <dataValidation type="whole" allowBlank="1" showInputMessage="1" showErrorMessage="1" errorTitle="Valor fuera de rango" error="Ingrese un valor correcto" sqref="G10" xr:uid="{9B5D44B1-85CC-4E77-895A-5103023B55B4}">
      <formula1>0</formula1>
      <formula2>100</formula2>
    </dataValidation>
    <dataValidation type="whole" allowBlank="1" showInputMessage="1" showErrorMessage="1" errorTitle="Valor fuera de rango" error="Ingrese un valor correcto" sqref="G11" xr:uid="{37EFB70B-3CA8-41FF-AFAE-7DA7982D5F9A}">
      <formula1>0</formula1>
      <formula2>100</formula2>
    </dataValidation>
    <dataValidation type="whole" allowBlank="1" showInputMessage="1" showErrorMessage="1" errorTitle="Valor fuera de rango" error="Ingrese un valor correcto" sqref="G12" xr:uid="{DB16D80C-CF1A-4831-B317-EE8BA825A8C8}">
      <formula1>0</formula1>
      <formula2>100</formula2>
    </dataValidation>
    <dataValidation type="whole" allowBlank="1" showInputMessage="1" showErrorMessage="1" errorTitle="Valor fuera de rango" error="Ingrese un valor correcto" sqref="G13" xr:uid="{C0786E0A-D76A-43E7-8646-E54D2FBCD479}">
      <formula1>0</formula1>
      <formula2>100</formula2>
    </dataValidation>
    <dataValidation type="whole" allowBlank="1" showInputMessage="1" showErrorMessage="1" errorTitle="Valor fuera de rango" error="Ingrese un valor correcto" sqref="G14" xr:uid="{267DBF59-8C91-4CBD-BF6C-0A062A3F4B51}">
      <formula1>0</formula1>
      <formula2>100</formula2>
    </dataValidation>
    <dataValidation type="whole" allowBlank="1" showInputMessage="1" showErrorMessage="1" errorTitle="Valor fuera de rango" error="Ingrese un valor correcto" sqref="G15" xr:uid="{2D0F7372-6404-48E0-A64B-98FE96B0BB3D}">
      <formula1>0</formula1>
      <formula2>100</formula2>
    </dataValidation>
    <dataValidation type="whole" allowBlank="1" showInputMessage="1" showErrorMessage="1" errorTitle="Valor fuera de rango" error="Ingrese un valor correcto" sqref="G16" xr:uid="{FE7E275E-1936-4938-963F-D0373EFC814A}">
      <formula1>0</formula1>
      <formula2>100</formula2>
    </dataValidation>
    <dataValidation type="whole" allowBlank="1" showInputMessage="1" showErrorMessage="1" errorTitle="Valor fuera de rango" error="Ingrese un valor correcto" sqref="G17" xr:uid="{1866E013-D14B-4AF0-8EE4-94D63A9C3CF3}">
      <formula1>0</formula1>
      <formula2>100</formula2>
    </dataValidation>
    <dataValidation type="whole" allowBlank="1" showInputMessage="1" showErrorMessage="1" errorTitle="Valor fuera de rango" error="Ingrese un valor correcto" sqref="G18" xr:uid="{C1A61EEF-608A-482F-AA63-049A3E815FC6}">
      <formula1>0</formula1>
      <formula2>100</formula2>
    </dataValidation>
    <dataValidation type="whole" allowBlank="1" showInputMessage="1" showErrorMessage="1" errorTitle="Valor fuera de rango" error="Ingrese un valor correcto" sqref="G19" xr:uid="{9D05CC8E-230C-4B42-89C4-2C55F239314B}">
      <formula1>0</formula1>
      <formula2>100</formula2>
    </dataValidation>
    <dataValidation type="whole" allowBlank="1" showInputMessage="1" showErrorMessage="1" errorTitle="Valor fuera de rango" error="Ingrese un valor correcto" sqref="G20" xr:uid="{FCA4CCD9-8D3A-4189-883D-702DFAB916B1}">
      <formula1>0</formula1>
      <formula2>100</formula2>
    </dataValidation>
    <dataValidation type="whole" allowBlank="1" showInputMessage="1" showErrorMessage="1" errorTitle="Valor fuera de rango" error="Ingrese un valor correcto" sqref="G21" xr:uid="{B3E89888-E085-474F-BEB3-BDE632820C7F}">
      <formula1>0</formula1>
      <formula2>100</formula2>
    </dataValidation>
    <dataValidation type="whole" allowBlank="1" showInputMessage="1" showErrorMessage="1" errorTitle="Valor fuera de rango" error="Ingrese un valor correcto" sqref="G22" xr:uid="{9E58F1FD-BD46-4F04-8CA9-3B526C5F7A21}">
      <formula1>0</formula1>
      <formula2>100</formula2>
    </dataValidation>
    <dataValidation type="whole" allowBlank="1" showInputMessage="1" showErrorMessage="1" errorTitle="Valor fuera de rango" error="Ingrese un valor correcto" sqref="G23" xr:uid="{C6ECC844-D5AB-4F56-9C9D-E4C1C872B20D}">
      <formula1>0</formula1>
      <formula2>100</formula2>
    </dataValidation>
    <dataValidation type="whole" allowBlank="1" showInputMessage="1" showErrorMessage="1" errorTitle="Valor fuera de rango" error="Ingrese un valor correcto" sqref="G24" xr:uid="{E7646609-11B1-4BDB-98D6-154076EABAB2}">
      <formula1>0</formula1>
      <formula2>100</formula2>
    </dataValidation>
    <dataValidation type="whole" allowBlank="1" showInputMessage="1" showErrorMessage="1" errorTitle="Valor fuera de rango" error="Ingrese un valor correcto" sqref="G25" xr:uid="{EC3FE09A-B863-4BC4-8D02-338E41A27676}">
      <formula1>0</formula1>
      <formula2>100</formula2>
    </dataValidation>
    <dataValidation type="whole" allowBlank="1" showInputMessage="1" showErrorMessage="1" errorTitle="Valor fuera de rango" error="Ingrese un valor correcto" sqref="G26" xr:uid="{1E3DD674-02FF-4086-A4FA-75E1A799E49D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321E-327F-4FE6-8A27-A83BC9185E57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343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92</v>
      </c>
      <c r="E3" s="14">
        <v>93</v>
      </c>
      <c r="F3" s="14">
        <v>93</v>
      </c>
      <c r="G3" s="15"/>
      <c r="H3" s="14"/>
      <c r="I3" s="14"/>
      <c r="J3" s="14"/>
      <c r="M3" s="11">
        <f>D3+E3+F3+G3+H3</f>
        <v>278</v>
      </c>
      <c r="N3">
        <f>M3*0.17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93</v>
      </c>
      <c r="E4" s="14">
        <v>95</v>
      </c>
      <c r="F4" s="14">
        <v>90</v>
      </c>
      <c r="G4" s="15"/>
      <c r="H4" s="14"/>
      <c r="I4" s="14"/>
      <c r="J4" s="14"/>
      <c r="M4" s="11">
        <f>D4+E4+F4+G4+H4</f>
        <v>278</v>
      </c>
      <c r="N4">
        <f>M4*0.17</f>
        <v>47.260000000000005</v>
      </c>
      <c r="O4">
        <f>I4*0.15</f>
        <v>0</v>
      </c>
      <c r="P4">
        <f>ROUND(N4+O4,0)</f>
        <v>47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86</v>
      </c>
      <c r="E6" s="14">
        <v>86</v>
      </c>
      <c r="F6" s="14">
        <v>90</v>
      </c>
      <c r="G6" s="15"/>
      <c r="H6" s="14"/>
      <c r="I6" s="14"/>
      <c r="J6" s="14"/>
      <c r="M6" s="11">
        <f>D6+E6+F6+G6+H6</f>
        <v>262</v>
      </c>
      <c r="N6">
        <f>M6*0.17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100</v>
      </c>
      <c r="E7" s="14">
        <v>94</v>
      </c>
      <c r="F7" s="14">
        <v>98</v>
      </c>
      <c r="G7" s="15"/>
      <c r="H7" s="14"/>
      <c r="I7" s="14"/>
      <c r="J7" s="14"/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100</v>
      </c>
      <c r="E8" s="14">
        <v>97</v>
      </c>
      <c r="F8" s="14">
        <v>96</v>
      </c>
      <c r="G8" s="15"/>
      <c r="H8" s="14"/>
      <c r="I8" s="14"/>
      <c r="J8" s="14"/>
      <c r="M8" s="11">
        <f>D8+E8+F8+G8+H8</f>
        <v>293</v>
      </c>
      <c r="N8">
        <f>M8*0.17</f>
        <v>49.81</v>
      </c>
      <c r="O8">
        <f>I8*0.15</f>
        <v>0</v>
      </c>
      <c r="P8">
        <f>ROUND(N8+O8,0)</f>
        <v>50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96</v>
      </c>
      <c r="E9" s="14">
        <v>90</v>
      </c>
      <c r="F9" s="14">
        <v>95</v>
      </c>
      <c r="G9" s="15"/>
      <c r="H9" s="14"/>
      <c r="I9" s="14"/>
      <c r="J9" s="14"/>
      <c r="M9" s="11">
        <f>D9+E9+F9+G9+H9</f>
        <v>281</v>
      </c>
      <c r="N9">
        <f>M9*0.17</f>
        <v>47.77</v>
      </c>
      <c r="O9">
        <f>I9*0.15</f>
        <v>0</v>
      </c>
      <c r="P9">
        <f>ROUND(N9+O9,0)</f>
        <v>48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100</v>
      </c>
      <c r="E10" s="14">
        <v>96</v>
      </c>
      <c r="F10" s="14">
        <v>92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92</v>
      </c>
      <c r="E11" s="14">
        <v>86</v>
      </c>
      <c r="F11" s="14">
        <v>86</v>
      </c>
      <c r="G11" s="15"/>
      <c r="H11" s="14"/>
      <c r="I11" s="14"/>
      <c r="J11" s="14"/>
      <c r="M11" s="11">
        <f>D11+E11+F11+G11+H11</f>
        <v>264</v>
      </c>
      <c r="N11">
        <f>M11*0.17</f>
        <v>44.88</v>
      </c>
      <c r="O11">
        <f>I11*0.15</f>
        <v>0</v>
      </c>
      <c r="P11">
        <f>ROUND(N11+O11,0)</f>
        <v>45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94</v>
      </c>
      <c r="E12" s="14">
        <v>96</v>
      </c>
      <c r="F12" s="14">
        <v>96</v>
      </c>
      <c r="G12" s="15"/>
      <c r="H12" s="14"/>
      <c r="I12" s="14"/>
      <c r="J12" s="14"/>
      <c r="M12" s="11">
        <f>D12+E12+F12+G12+H12</f>
        <v>286</v>
      </c>
      <c r="N12">
        <f>M12*0.17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100</v>
      </c>
      <c r="E13" s="14">
        <v>97</v>
      </c>
      <c r="F13" s="14">
        <v>97</v>
      </c>
      <c r="G13" s="15"/>
      <c r="H13" s="14"/>
      <c r="I13" s="14"/>
      <c r="J13" s="14"/>
      <c r="M13" s="11">
        <f>D13+E13+F13+G13+H13</f>
        <v>294</v>
      </c>
      <c r="N13">
        <f>M13*0.17</f>
        <v>49.980000000000004</v>
      </c>
      <c r="O13">
        <f>I13*0.15</f>
        <v>0</v>
      </c>
      <c r="P13">
        <f>ROUND(N13+O13,0)</f>
        <v>50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96</v>
      </c>
      <c r="E14" s="14">
        <v>90</v>
      </c>
      <c r="F14" s="14">
        <v>96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100</v>
      </c>
      <c r="E15" s="14">
        <v>92</v>
      </c>
      <c r="F15" s="14">
        <v>92</v>
      </c>
      <c r="G15" s="15"/>
      <c r="H15" s="14"/>
      <c r="I15" s="14"/>
      <c r="J15" s="14"/>
      <c r="M15" s="11">
        <f>D15+E15+F15+G15+H15</f>
        <v>284</v>
      </c>
      <c r="N15">
        <f>M15*0.17</f>
        <v>48.28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96</v>
      </c>
      <c r="E16" s="14">
        <v>93</v>
      </c>
      <c r="F16" s="14">
        <v>94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90</v>
      </c>
      <c r="E17" s="14">
        <v>96</v>
      </c>
      <c r="F17" s="14">
        <v>92</v>
      </c>
      <c r="G17" s="15"/>
      <c r="H17" s="14"/>
      <c r="I17" s="14"/>
      <c r="J17" s="14"/>
      <c r="M17" s="11">
        <f>D17+E17+F17+G17+H17</f>
        <v>278</v>
      </c>
      <c r="N17">
        <f>M17*0.17</f>
        <v>47.260000000000005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95</v>
      </c>
      <c r="E18" s="14">
        <v>90</v>
      </c>
      <c r="F18" s="14">
        <v>91</v>
      </c>
      <c r="G18" s="15"/>
      <c r="H18" s="14"/>
      <c r="I18" s="14"/>
      <c r="J18" s="14"/>
      <c r="M18" s="11">
        <f>D18+E18+F18+G18+H18</f>
        <v>276</v>
      </c>
      <c r="N18">
        <f>M18*0.17</f>
        <v>46.92</v>
      </c>
      <c r="O18">
        <f>I18*0.15</f>
        <v>0</v>
      </c>
      <c r="P18">
        <f>ROUND(N18+O18,0)</f>
        <v>47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90</v>
      </c>
      <c r="E19" s="14">
        <v>94</v>
      </c>
      <c r="F19" s="14">
        <v>96</v>
      </c>
      <c r="G19" s="15"/>
      <c r="H19" s="14"/>
      <c r="I19" s="14"/>
      <c r="J19" s="14"/>
      <c r="M19" s="11">
        <f>D19+E19+F19+G19+H19</f>
        <v>280</v>
      </c>
      <c r="N19">
        <f>M19*0.17</f>
        <v>47.6</v>
      </c>
      <c r="O19">
        <f>I19*0.15</f>
        <v>0</v>
      </c>
      <c r="P19">
        <f>ROUND(N19+O19,0)</f>
        <v>48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98</v>
      </c>
      <c r="E20" s="14">
        <v>97</v>
      </c>
      <c r="F20" s="14">
        <v>96</v>
      </c>
      <c r="G20" s="15"/>
      <c r="H20" s="14"/>
      <c r="I20" s="14"/>
      <c r="J20" s="14"/>
      <c r="M20" s="11">
        <f>D20+E20+F20+G20+H20</f>
        <v>291</v>
      </c>
      <c r="N20">
        <f>M20*0.17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92</v>
      </c>
      <c r="E21" s="14">
        <v>96</v>
      </c>
      <c r="F21" s="14">
        <v>87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96</v>
      </c>
      <c r="E22" s="14">
        <v>95</v>
      </c>
      <c r="F22" s="14">
        <v>89</v>
      </c>
      <c r="G22" s="15"/>
      <c r="H22" s="14"/>
      <c r="I22" s="14"/>
      <c r="J22" s="14"/>
      <c r="M22" s="11">
        <f>D22+E22+F22+G22+H22</f>
        <v>280</v>
      </c>
      <c r="N22">
        <f>M22*0.17</f>
        <v>47.6</v>
      </c>
      <c r="O22">
        <f>I22*0.15</f>
        <v>0</v>
      </c>
      <c r="P22">
        <f>ROUND(N22+O22,0)</f>
        <v>48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83</v>
      </c>
      <c r="E23" s="14">
        <v>81</v>
      </c>
      <c r="F23" s="14">
        <v>70</v>
      </c>
      <c r="G23" s="15"/>
      <c r="H23" s="14"/>
      <c r="I23" s="14"/>
      <c r="J23" s="14"/>
      <c r="M23" s="11">
        <f>D23+E23+F23+G23+H23</f>
        <v>234</v>
      </c>
      <c r="N23">
        <f>M23*0.17</f>
        <v>39.78</v>
      </c>
      <c r="O23">
        <f>I23*0.15</f>
        <v>0</v>
      </c>
      <c r="P23">
        <f>ROUND(N23+O23,0)</f>
        <v>40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95</v>
      </c>
      <c r="E24" s="14">
        <v>98</v>
      </c>
      <c r="F24" s="14">
        <v>91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93</v>
      </c>
      <c r="F25" s="14">
        <v>98</v>
      </c>
      <c r="G25" s="15"/>
      <c r="H25" s="14"/>
      <c r="I25" s="14"/>
      <c r="J25" s="14"/>
      <c r="M25" s="11">
        <f>D25+E25+F25+G25+H25</f>
        <v>286</v>
      </c>
      <c r="N25">
        <f>M25*0.17</f>
        <v>48.620000000000005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92</v>
      </c>
      <c r="E26" s="14">
        <v>97</v>
      </c>
      <c r="F26" s="14">
        <v>98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94</v>
      </c>
      <c r="E27" s="14">
        <v>95</v>
      </c>
      <c r="F27" s="14">
        <v>85</v>
      </c>
      <c r="G27" s="15"/>
      <c r="H27" s="14"/>
      <c r="I27" s="14"/>
      <c r="J27" s="14"/>
      <c r="M27" s="11">
        <f>D27+E27+F27+G27+H27</f>
        <v>274</v>
      </c>
      <c r="N27">
        <f>M27*0.17</f>
        <v>46.580000000000005</v>
      </c>
      <c r="O27">
        <f>I27*0.15</f>
        <v>0</v>
      </c>
      <c r="P27">
        <f>ROUND(N27+O27,0)</f>
        <v>47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88</v>
      </c>
      <c r="E28" s="14">
        <v>92</v>
      </c>
      <c r="F28" s="14">
        <v>91</v>
      </c>
      <c r="G28" s="15"/>
      <c r="H28" s="14"/>
      <c r="I28" s="14"/>
      <c r="J28" s="14"/>
      <c r="M28" s="11">
        <f>D28+E28+F28+G28+H28</f>
        <v>271</v>
      </c>
      <c r="N28">
        <f>M28*0.17</f>
        <v>46.07</v>
      </c>
      <c r="O28">
        <f>I28*0.15</f>
        <v>0</v>
      </c>
      <c r="P28">
        <f>ROUND(N28+O28,0)</f>
        <v>46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88</v>
      </c>
      <c r="E29" s="14">
        <v>94</v>
      </c>
      <c r="F29" s="14">
        <v>86</v>
      </c>
      <c r="G29" s="15"/>
      <c r="H29" s="14"/>
      <c r="I29" s="14"/>
      <c r="J29" s="14"/>
      <c r="M29" s="11">
        <f>D29+E29+F29+G29+H29</f>
        <v>268</v>
      </c>
      <c r="N29">
        <f>M29*0.17</f>
        <v>45.56</v>
      </c>
      <c r="O29">
        <f>I29*0.15</f>
        <v>0</v>
      </c>
      <c r="P29">
        <f>ROUND(N29+O29,0)</f>
        <v>46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98</v>
      </c>
      <c r="E30" s="14">
        <v>98</v>
      </c>
      <c r="F30" s="14">
        <v>86</v>
      </c>
      <c r="G30" s="15"/>
      <c r="H30" s="14"/>
      <c r="I30" s="14"/>
      <c r="J30" s="14"/>
      <c r="M30" s="11">
        <f>D30+E30+F30+G30+H30</f>
        <v>282</v>
      </c>
      <c r="N30">
        <f>M30*0.17</f>
        <v>47.940000000000005</v>
      </c>
      <c r="O30">
        <f>I30*0.15</f>
        <v>0</v>
      </c>
      <c r="P30">
        <f>ROUND(N30+O30,0)</f>
        <v>48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90</v>
      </c>
      <c r="E31" s="14">
        <v>93</v>
      </c>
      <c r="F31" s="14">
        <v>98</v>
      </c>
      <c r="G31" s="15"/>
      <c r="H31" s="14"/>
      <c r="I31" s="14"/>
      <c r="J31" s="14"/>
      <c r="M31" s="11">
        <f>D31+E31+F31+G31+H31</f>
        <v>281</v>
      </c>
      <c r="N31">
        <f>M31*0.17</f>
        <v>47.77</v>
      </c>
      <c r="O31">
        <f>I31*0.15</f>
        <v>0</v>
      </c>
      <c r="P31">
        <f>ROUND(N31+O31,0)</f>
        <v>48</v>
      </c>
    </row>
  </sheetData>
  <sheetProtection algorithmName="SHA-512" hashValue="ytybl08PzPG1rsVUOUSPf616jFP3xDO09wMJt33WB3Ve824V9oAEljLP6zDshZbjEm+p0gzXgqzujiFOVf53+A==" saltValue="KouyoUNQGTu1ffgOQMyFpQ==" spinCount="100000" sheet="1" objects="1" scenarios="1"/>
  <dataValidations count="29">
    <dataValidation type="whole" allowBlank="1" showInputMessage="1" showErrorMessage="1" errorTitle="Valor fuera de rango" error="Ingrese un valor correcto" sqref="G3" xr:uid="{73AC6CA3-9C2A-411C-B273-4D65573AF1B6}">
      <formula1>0</formula1>
      <formula2>100</formula2>
    </dataValidation>
    <dataValidation type="whole" allowBlank="1" showInputMessage="1" showErrorMessage="1" errorTitle="Valor fuera de rango" error="Ingrese un valor correcto" sqref="G4" xr:uid="{7733522D-B188-451A-A122-F6F619C1AA7E}">
      <formula1>0</formula1>
      <formula2>100</formula2>
    </dataValidation>
    <dataValidation type="whole" allowBlank="1" showInputMessage="1" showErrorMessage="1" errorTitle="Valor fuera de rango" error="Ingrese un valor correcto" sqref="G5" xr:uid="{813AA7D6-32DB-4E84-AB2F-227380143E09}">
      <formula1>0</formula1>
      <formula2>100</formula2>
    </dataValidation>
    <dataValidation type="whole" allowBlank="1" showInputMessage="1" showErrorMessage="1" errorTitle="Valor fuera de rango" error="Ingrese un valor correcto" sqref="G6" xr:uid="{6CA389DA-045A-43F5-B3A3-6C47807F52FD}">
      <formula1>0</formula1>
      <formula2>100</formula2>
    </dataValidation>
    <dataValidation type="whole" allowBlank="1" showInputMessage="1" showErrorMessage="1" errorTitle="Valor fuera de rango" error="Ingrese un valor correcto" sqref="G7" xr:uid="{75452FDB-94C5-4DF2-A2BF-C9FC52F7890D}">
      <formula1>0</formula1>
      <formula2>100</formula2>
    </dataValidation>
    <dataValidation type="whole" allowBlank="1" showInputMessage="1" showErrorMessage="1" errorTitle="Valor fuera de rango" error="Ingrese un valor correcto" sqref="G8" xr:uid="{5DFB1B1B-F117-4080-8EFC-C2D78C4A37F9}">
      <formula1>0</formula1>
      <formula2>100</formula2>
    </dataValidation>
    <dataValidation type="whole" allowBlank="1" showInputMessage="1" showErrorMessage="1" errorTitle="Valor fuera de rango" error="Ingrese un valor correcto" sqref="G9" xr:uid="{F82E114F-442A-492E-9449-5CBE49CDC573}">
      <formula1>0</formula1>
      <formula2>100</formula2>
    </dataValidation>
    <dataValidation type="whole" allowBlank="1" showInputMessage="1" showErrorMessage="1" errorTitle="Valor fuera de rango" error="Ingrese un valor correcto" sqref="G10" xr:uid="{E87598BC-7F1E-4309-B9A5-E8CAC77691BB}">
      <formula1>0</formula1>
      <formula2>100</formula2>
    </dataValidation>
    <dataValidation type="whole" allowBlank="1" showInputMessage="1" showErrorMessage="1" errorTitle="Valor fuera de rango" error="Ingrese un valor correcto" sqref="G11" xr:uid="{1FBA199D-EC81-4579-BB04-F0AB8B0178EA}">
      <formula1>0</formula1>
      <formula2>100</formula2>
    </dataValidation>
    <dataValidation type="whole" allowBlank="1" showInputMessage="1" showErrorMessage="1" errorTitle="Valor fuera de rango" error="Ingrese un valor correcto" sqref="G12" xr:uid="{C378E4C0-FD32-459C-A97E-CCD6527CEF0B}">
      <formula1>0</formula1>
      <formula2>100</formula2>
    </dataValidation>
    <dataValidation type="whole" allowBlank="1" showInputMessage="1" showErrorMessage="1" errorTitle="Valor fuera de rango" error="Ingrese un valor correcto" sqref="G13" xr:uid="{53B13E80-F6D9-4CD9-A6A4-37B6CB082708}">
      <formula1>0</formula1>
      <formula2>100</formula2>
    </dataValidation>
    <dataValidation type="whole" allowBlank="1" showInputMessage="1" showErrorMessage="1" errorTitle="Valor fuera de rango" error="Ingrese un valor correcto" sqref="G14" xr:uid="{40FB6167-2CEF-4EBC-9B3F-23862934B57B}">
      <formula1>0</formula1>
      <formula2>100</formula2>
    </dataValidation>
    <dataValidation type="whole" allowBlank="1" showInputMessage="1" showErrorMessage="1" errorTitle="Valor fuera de rango" error="Ingrese un valor correcto" sqref="G15" xr:uid="{62A92E55-6913-442D-93E5-54166F0E0161}">
      <formula1>0</formula1>
      <formula2>100</formula2>
    </dataValidation>
    <dataValidation type="whole" allowBlank="1" showInputMessage="1" showErrorMessage="1" errorTitle="Valor fuera de rango" error="Ingrese un valor correcto" sqref="G16" xr:uid="{3A8FA547-9EFF-4F3F-B95A-A678CE34A7E7}">
      <formula1>0</formula1>
      <formula2>100</formula2>
    </dataValidation>
    <dataValidation type="whole" allowBlank="1" showInputMessage="1" showErrorMessage="1" errorTitle="Valor fuera de rango" error="Ingrese un valor correcto" sqref="G17" xr:uid="{C177C58F-F3E5-43BF-A361-87EF86CF9671}">
      <formula1>0</formula1>
      <formula2>100</formula2>
    </dataValidation>
    <dataValidation type="whole" allowBlank="1" showInputMessage="1" showErrorMessage="1" errorTitle="Valor fuera de rango" error="Ingrese un valor correcto" sqref="G18" xr:uid="{E7F478CE-4C74-41A4-B427-C9AB9635A29A}">
      <formula1>0</formula1>
      <formula2>100</formula2>
    </dataValidation>
    <dataValidation type="whole" allowBlank="1" showInputMessage="1" showErrorMessage="1" errorTitle="Valor fuera de rango" error="Ingrese un valor correcto" sqref="G19" xr:uid="{57C45641-A716-41C4-88D7-B829EE86847E}">
      <formula1>0</formula1>
      <formula2>100</formula2>
    </dataValidation>
    <dataValidation type="whole" allowBlank="1" showInputMessage="1" showErrorMessage="1" errorTitle="Valor fuera de rango" error="Ingrese un valor correcto" sqref="G20" xr:uid="{16465D1A-134C-45BB-BD43-5E5756BFC395}">
      <formula1>0</formula1>
      <formula2>100</formula2>
    </dataValidation>
    <dataValidation type="whole" allowBlank="1" showInputMessage="1" showErrorMessage="1" errorTitle="Valor fuera de rango" error="Ingrese un valor correcto" sqref="G21" xr:uid="{742EC62E-7A57-4FED-A828-DEACD509E1D0}">
      <formula1>0</formula1>
      <formula2>100</formula2>
    </dataValidation>
    <dataValidation type="whole" allowBlank="1" showInputMessage="1" showErrorMessage="1" errorTitle="Valor fuera de rango" error="Ingrese un valor correcto" sqref="G22" xr:uid="{CF5BB00F-ACC1-49ED-A2CA-BB7C61AEB714}">
      <formula1>0</formula1>
      <formula2>100</formula2>
    </dataValidation>
    <dataValidation type="whole" allowBlank="1" showInputMessage="1" showErrorMessage="1" errorTitle="Valor fuera de rango" error="Ingrese un valor correcto" sqref="G23" xr:uid="{A660CE4F-662D-4A6A-BDAB-366F00CD1493}">
      <formula1>0</formula1>
      <formula2>100</formula2>
    </dataValidation>
    <dataValidation type="whole" allowBlank="1" showInputMessage="1" showErrorMessage="1" errorTitle="Valor fuera de rango" error="Ingrese un valor correcto" sqref="G24" xr:uid="{238B8912-C6EC-4484-9AF1-FB2B7F889984}">
      <formula1>0</formula1>
      <formula2>100</formula2>
    </dataValidation>
    <dataValidation type="whole" allowBlank="1" showInputMessage="1" showErrorMessage="1" errorTitle="Valor fuera de rango" error="Ingrese un valor correcto" sqref="G25" xr:uid="{EA4FCB63-C5EB-4E94-B8AB-7CCAF6B92D5D}">
      <formula1>0</formula1>
      <formula2>100</formula2>
    </dataValidation>
    <dataValidation type="whole" allowBlank="1" showInputMessage="1" showErrorMessage="1" errorTitle="Valor fuera de rango" error="Ingrese un valor correcto" sqref="G26" xr:uid="{D94BEED6-28B4-49B4-9E30-C6BF67D09C0D}">
      <formula1>0</formula1>
      <formula2>100</formula2>
    </dataValidation>
    <dataValidation type="whole" allowBlank="1" showInputMessage="1" showErrorMessage="1" errorTitle="Valor fuera de rango" error="Ingrese un valor correcto" sqref="G27" xr:uid="{CFE6D339-61FA-4C39-B533-EA5B5BDBEB64}">
      <formula1>0</formula1>
      <formula2>100</formula2>
    </dataValidation>
    <dataValidation type="whole" allowBlank="1" showInputMessage="1" showErrorMessage="1" errorTitle="Valor fuera de rango" error="Ingrese un valor correcto" sqref="G28" xr:uid="{7F56757E-1EF4-4D00-8F69-A7EADBC87A64}">
      <formula1>0</formula1>
      <formula2>100</formula2>
    </dataValidation>
    <dataValidation type="whole" allowBlank="1" showInputMessage="1" showErrorMessage="1" errorTitle="Valor fuera de rango" error="Ingrese un valor correcto" sqref="G29" xr:uid="{652371BC-5E76-48BF-B278-B3E5C71C3622}">
      <formula1>0</formula1>
      <formula2>100</formula2>
    </dataValidation>
    <dataValidation type="whole" allowBlank="1" showInputMessage="1" showErrorMessage="1" errorTitle="Valor fuera de rango" error="Ingrese un valor correcto" sqref="G30" xr:uid="{BBD002C6-57DA-49EA-B3FC-FF321B56701D}">
      <formula1>0</formula1>
      <formula2>100</formula2>
    </dataValidation>
    <dataValidation type="whole" allowBlank="1" showInputMessage="1" showErrorMessage="1" errorTitle="Valor fuera de rango" error="Ingrese un valor correcto" sqref="G31" xr:uid="{313049B9-B86C-4A90-9973-A6A7AF7FBF0B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19D0-62DB-4D4A-B46C-58943404B188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189</v>
      </c>
      <c r="C1" s="1" t="s">
        <v>190</v>
      </c>
      <c r="D1" s="5" t="s">
        <v>344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191</v>
      </c>
      <c r="B3" s="12">
        <v>1</v>
      </c>
      <c r="C3" s="13" t="s">
        <v>192</v>
      </c>
      <c r="D3" s="14">
        <v>83</v>
      </c>
      <c r="E3" s="14">
        <v>76</v>
      </c>
      <c r="F3" s="14">
        <v>70</v>
      </c>
      <c r="G3" s="15"/>
      <c r="H3" s="14"/>
      <c r="I3" s="14"/>
      <c r="J3" s="14"/>
      <c r="M3" s="11">
        <f>D3+E3+F3+G3+H3</f>
        <v>229</v>
      </c>
      <c r="N3">
        <f>M3*0.17</f>
        <v>38.93</v>
      </c>
      <c r="O3">
        <f>I3*0.15</f>
        <v>0</v>
      </c>
      <c r="P3">
        <f>ROUND(N3+O3,0)</f>
        <v>39</v>
      </c>
    </row>
    <row r="4" spans="1:16" x14ac:dyDescent="0.25">
      <c r="A4" s="12" t="s">
        <v>193</v>
      </c>
      <c r="B4" s="12">
        <v>2</v>
      </c>
      <c r="C4" s="13" t="s">
        <v>194</v>
      </c>
      <c r="D4" s="14">
        <v>90</v>
      </c>
      <c r="E4" s="14">
        <v>80</v>
      </c>
      <c r="F4" s="14">
        <v>90</v>
      </c>
      <c r="G4" s="15"/>
      <c r="H4" s="14"/>
      <c r="I4" s="14"/>
      <c r="J4" s="14"/>
      <c r="M4" s="11">
        <f>D4+E4+F4+G4+H4</f>
        <v>260</v>
      </c>
      <c r="N4">
        <f>M4*0.17</f>
        <v>44.2</v>
      </c>
      <c r="O4">
        <f>I4*0.15</f>
        <v>0</v>
      </c>
      <c r="P4">
        <f>ROUND(N4+O4,0)</f>
        <v>44</v>
      </c>
    </row>
    <row r="5" spans="1:16" x14ac:dyDescent="0.25">
      <c r="A5" s="12" t="s">
        <v>195</v>
      </c>
      <c r="B5" s="12">
        <v>3</v>
      </c>
      <c r="C5" s="13" t="s">
        <v>196</v>
      </c>
      <c r="D5" s="14">
        <v>93</v>
      </c>
      <c r="E5" s="14">
        <v>90</v>
      </c>
      <c r="F5" s="14">
        <v>88</v>
      </c>
      <c r="G5" s="15"/>
      <c r="H5" s="14"/>
      <c r="I5" s="14"/>
      <c r="J5" s="14"/>
      <c r="M5" s="11">
        <f>D5+E5+F5+G5+H5</f>
        <v>271</v>
      </c>
      <c r="N5">
        <f>M5*0.17</f>
        <v>46.07</v>
      </c>
      <c r="O5">
        <f>I5*0.15</f>
        <v>0</v>
      </c>
      <c r="P5">
        <f>ROUND(N5+O5,0)</f>
        <v>46</v>
      </c>
    </row>
    <row r="6" spans="1:16" x14ac:dyDescent="0.25">
      <c r="A6" s="12" t="s">
        <v>197</v>
      </c>
      <c r="B6" s="12">
        <v>4</v>
      </c>
      <c r="C6" s="13" t="s">
        <v>198</v>
      </c>
      <c r="D6" s="14">
        <v>90</v>
      </c>
      <c r="E6" s="14">
        <v>95</v>
      </c>
      <c r="F6" s="14">
        <v>93</v>
      </c>
      <c r="G6" s="15"/>
      <c r="H6" s="14"/>
      <c r="I6" s="14"/>
      <c r="J6" s="14"/>
      <c r="M6" s="11">
        <f>D6+E6+F6+G6+H6</f>
        <v>278</v>
      </c>
      <c r="N6">
        <f>M6*0.17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2" t="s">
        <v>199</v>
      </c>
      <c r="B7" s="12">
        <v>5</v>
      </c>
      <c r="C7" s="13" t="s">
        <v>200</v>
      </c>
      <c r="D7" s="14">
        <v>87</v>
      </c>
      <c r="E7" s="14">
        <v>88</v>
      </c>
      <c r="F7" s="14">
        <v>91</v>
      </c>
      <c r="G7" s="15"/>
      <c r="H7" s="14"/>
      <c r="I7" s="14"/>
      <c r="J7" s="14"/>
      <c r="M7" s="11">
        <f>D7+E7+F7+G7+H7</f>
        <v>266</v>
      </c>
      <c r="N7">
        <f>M7*0.17</f>
        <v>45.220000000000006</v>
      </c>
      <c r="O7">
        <f>I7*0.15</f>
        <v>0</v>
      </c>
      <c r="P7">
        <f>ROUND(N7+O7,0)</f>
        <v>45</v>
      </c>
    </row>
    <row r="8" spans="1:16" x14ac:dyDescent="0.25">
      <c r="A8" s="12" t="s">
        <v>201</v>
      </c>
      <c r="B8" s="12">
        <v>6</v>
      </c>
      <c r="C8" s="13" t="s">
        <v>202</v>
      </c>
      <c r="D8" s="14">
        <v>93</v>
      </c>
      <c r="E8" s="14">
        <v>90</v>
      </c>
      <c r="F8" s="14">
        <v>83</v>
      </c>
      <c r="G8" s="15"/>
      <c r="H8" s="14"/>
      <c r="I8" s="14"/>
      <c r="J8" s="14"/>
      <c r="M8" s="11">
        <f>D8+E8+F8+G8+H8</f>
        <v>266</v>
      </c>
      <c r="N8">
        <f>M8*0.17</f>
        <v>45.220000000000006</v>
      </c>
      <c r="O8">
        <f>I8*0.15</f>
        <v>0</v>
      </c>
      <c r="P8">
        <f>ROUND(N8+O8,0)</f>
        <v>45</v>
      </c>
    </row>
    <row r="9" spans="1:16" x14ac:dyDescent="0.25">
      <c r="A9" s="12" t="s">
        <v>203</v>
      </c>
      <c r="B9" s="12">
        <v>7</v>
      </c>
      <c r="C9" s="13" t="s">
        <v>204</v>
      </c>
      <c r="D9" s="14">
        <v>88</v>
      </c>
      <c r="E9" s="14">
        <v>88</v>
      </c>
      <c r="F9" s="14">
        <v>89</v>
      </c>
      <c r="G9" s="15"/>
      <c r="H9" s="14"/>
      <c r="I9" s="14"/>
      <c r="J9" s="14"/>
      <c r="M9" s="11">
        <f>D9+E9+F9+G9+H9</f>
        <v>265</v>
      </c>
      <c r="N9">
        <f>M9*0.17</f>
        <v>45.050000000000004</v>
      </c>
      <c r="O9">
        <f>I9*0.15</f>
        <v>0</v>
      </c>
      <c r="P9">
        <f>ROUND(N9+O9,0)</f>
        <v>45</v>
      </c>
    </row>
    <row r="10" spans="1:16" x14ac:dyDescent="0.25">
      <c r="A10" s="12" t="s">
        <v>205</v>
      </c>
      <c r="B10" s="12">
        <v>8</v>
      </c>
      <c r="C10" s="13" t="s">
        <v>206</v>
      </c>
      <c r="D10" s="14">
        <v>100</v>
      </c>
      <c r="E10" s="14">
        <v>93</v>
      </c>
      <c r="F10" s="14">
        <v>94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207</v>
      </c>
      <c r="B11" s="12">
        <v>9</v>
      </c>
      <c r="C11" s="13" t="s">
        <v>208</v>
      </c>
      <c r="D11" s="14">
        <v>94</v>
      </c>
      <c r="E11" s="14">
        <v>86</v>
      </c>
      <c r="F11" s="14">
        <v>89</v>
      </c>
      <c r="G11" s="15"/>
      <c r="H11" s="14"/>
      <c r="I11" s="14"/>
      <c r="J11" s="14"/>
      <c r="M11" s="11">
        <f>D11+E11+F11+G11+H11</f>
        <v>269</v>
      </c>
      <c r="N11">
        <f>M11*0.17</f>
        <v>45.730000000000004</v>
      </c>
      <c r="O11">
        <f>I11*0.15</f>
        <v>0</v>
      </c>
      <c r="P11">
        <f>ROUND(N11+O11,0)</f>
        <v>46</v>
      </c>
    </row>
    <row r="12" spans="1:16" x14ac:dyDescent="0.25">
      <c r="A12" s="12" t="s">
        <v>209</v>
      </c>
      <c r="B12" s="12">
        <v>10</v>
      </c>
      <c r="C12" s="13" t="s">
        <v>210</v>
      </c>
      <c r="D12" s="14">
        <v>93</v>
      </c>
      <c r="E12" s="14">
        <v>90</v>
      </c>
      <c r="F12" s="14">
        <v>92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211</v>
      </c>
      <c r="B13" s="12">
        <v>11</v>
      </c>
      <c r="C13" s="13" t="s">
        <v>212</v>
      </c>
      <c r="D13" s="14">
        <v>92</v>
      </c>
      <c r="E13" s="14">
        <v>82</v>
      </c>
      <c r="F13" s="14">
        <v>90</v>
      </c>
      <c r="G13" s="15"/>
      <c r="H13" s="14"/>
      <c r="I13" s="14"/>
      <c r="J13" s="14"/>
      <c r="M13" s="11">
        <f>D13+E13+F13+G13+H13</f>
        <v>264</v>
      </c>
      <c r="N13">
        <f>M13*0.17</f>
        <v>44.88</v>
      </c>
      <c r="O13">
        <f>I13*0.15</f>
        <v>0</v>
      </c>
      <c r="P13">
        <f>ROUND(N13+O13,0)</f>
        <v>45</v>
      </c>
    </row>
    <row r="14" spans="1:16" x14ac:dyDescent="0.25">
      <c r="A14" s="12" t="s">
        <v>213</v>
      </c>
      <c r="B14" s="12">
        <v>12</v>
      </c>
      <c r="C14" s="13" t="s">
        <v>214</v>
      </c>
      <c r="D14" s="14">
        <v>100</v>
      </c>
      <c r="E14" s="14">
        <v>96</v>
      </c>
      <c r="F14" s="14">
        <v>94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215</v>
      </c>
      <c r="B15" s="12">
        <v>13</v>
      </c>
      <c r="C15" s="13" t="s">
        <v>216</v>
      </c>
      <c r="D15" s="14">
        <v>100</v>
      </c>
      <c r="E15" s="14">
        <v>92</v>
      </c>
      <c r="F15" s="14">
        <v>95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217</v>
      </c>
      <c r="B16" s="12">
        <v>14</v>
      </c>
      <c r="C16" s="13" t="s">
        <v>218</v>
      </c>
      <c r="D16" s="14">
        <v>93</v>
      </c>
      <c r="E16" s="14">
        <v>90</v>
      </c>
      <c r="F16" s="14">
        <v>89</v>
      </c>
      <c r="G16" s="15"/>
      <c r="H16" s="14"/>
      <c r="I16" s="14"/>
      <c r="J16" s="14"/>
      <c r="M16" s="11">
        <f>D16+E16+F16+G16+H16</f>
        <v>272</v>
      </c>
      <c r="N16">
        <f>M16*0.17</f>
        <v>46.24</v>
      </c>
      <c r="O16">
        <f>I16*0.15</f>
        <v>0</v>
      </c>
      <c r="P16">
        <f>ROUND(N16+O16,0)</f>
        <v>46</v>
      </c>
    </row>
    <row r="17" spans="1:16" x14ac:dyDescent="0.25">
      <c r="A17" s="12" t="s">
        <v>219</v>
      </c>
      <c r="B17" s="12">
        <v>15</v>
      </c>
      <c r="C17" s="13" t="s">
        <v>220</v>
      </c>
      <c r="D17" s="14">
        <v>100</v>
      </c>
      <c r="E17" s="14">
        <v>96</v>
      </c>
      <c r="F17" s="14">
        <v>92</v>
      </c>
      <c r="G17" s="15"/>
      <c r="H17" s="14"/>
      <c r="I17" s="14"/>
      <c r="J17" s="14"/>
      <c r="M17" s="11">
        <f>D17+E17+F17+G17+H17</f>
        <v>288</v>
      </c>
      <c r="N17">
        <f>M17*0.17</f>
        <v>48.96</v>
      </c>
      <c r="O17">
        <f>I17*0.15</f>
        <v>0</v>
      </c>
      <c r="P17">
        <f>ROUND(N17+O17,0)</f>
        <v>49</v>
      </c>
    </row>
    <row r="18" spans="1:16" x14ac:dyDescent="0.25">
      <c r="A18" s="12" t="s">
        <v>221</v>
      </c>
      <c r="B18" s="12">
        <v>16</v>
      </c>
      <c r="C18" s="13" t="s">
        <v>222</v>
      </c>
      <c r="D18" s="14">
        <v>97</v>
      </c>
      <c r="E18" s="14">
        <v>91</v>
      </c>
      <c r="F18" s="14">
        <v>94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223</v>
      </c>
      <c r="B19" s="12">
        <v>17</v>
      </c>
      <c r="C19" s="13" t="s">
        <v>224</v>
      </c>
      <c r="D19" s="14">
        <v>96</v>
      </c>
      <c r="E19" s="14">
        <v>93</v>
      </c>
      <c r="F19" s="14">
        <v>80</v>
      </c>
      <c r="G19" s="15"/>
      <c r="H19" s="14"/>
      <c r="I19" s="14"/>
      <c r="J19" s="14"/>
      <c r="M19" s="11">
        <f>D19+E19+F19+G19+H19</f>
        <v>269</v>
      </c>
      <c r="N19">
        <f>M19*0.17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225</v>
      </c>
      <c r="B20" s="12">
        <v>18</v>
      </c>
      <c r="C20" s="13" t="s">
        <v>226</v>
      </c>
      <c r="D20" s="14">
        <v>100</v>
      </c>
      <c r="E20" s="14">
        <v>93</v>
      </c>
      <c r="F20" s="14">
        <v>87</v>
      </c>
      <c r="G20" s="15"/>
      <c r="H20" s="14"/>
      <c r="I20" s="14"/>
      <c r="J20" s="14"/>
      <c r="M20" s="11">
        <f>D20+E20+F20+G20+H20</f>
        <v>280</v>
      </c>
      <c r="N20">
        <f>M20*0.17</f>
        <v>47.6</v>
      </c>
      <c r="O20">
        <f>I20*0.15</f>
        <v>0</v>
      </c>
      <c r="P20">
        <f>ROUND(N20+O20,0)</f>
        <v>48</v>
      </c>
    </row>
    <row r="21" spans="1:16" x14ac:dyDescent="0.25">
      <c r="A21" s="12" t="s">
        <v>227</v>
      </c>
      <c r="B21" s="12">
        <v>19</v>
      </c>
      <c r="C21" s="13" t="s">
        <v>228</v>
      </c>
      <c r="D21" s="14">
        <v>82</v>
      </c>
      <c r="E21" s="14">
        <v>85</v>
      </c>
      <c r="F21" s="14">
        <v>81</v>
      </c>
      <c r="G21" s="15"/>
      <c r="H21" s="14"/>
      <c r="I21" s="14"/>
      <c r="J21" s="14"/>
      <c r="M21" s="11">
        <f>D21+E21+F21+G21+H21</f>
        <v>248</v>
      </c>
      <c r="N21">
        <f>M21*0.17</f>
        <v>42.160000000000004</v>
      </c>
      <c r="O21">
        <f>I21*0.15</f>
        <v>0</v>
      </c>
      <c r="P21">
        <f>ROUND(N21+O21,0)</f>
        <v>42</v>
      </c>
    </row>
    <row r="22" spans="1:16" x14ac:dyDescent="0.25">
      <c r="A22" s="12" t="s">
        <v>229</v>
      </c>
      <c r="B22" s="12">
        <v>20</v>
      </c>
      <c r="C22" s="13" t="s">
        <v>230</v>
      </c>
      <c r="D22" s="14">
        <v>98</v>
      </c>
      <c r="E22" s="14">
        <v>92</v>
      </c>
      <c r="F22" s="14">
        <v>91</v>
      </c>
      <c r="G22" s="15"/>
      <c r="H22" s="14"/>
      <c r="I22" s="14"/>
      <c r="J22" s="14"/>
      <c r="M22" s="11">
        <f>D22+E22+F22+G22+H22</f>
        <v>281</v>
      </c>
      <c r="N22">
        <f>M22*0.17</f>
        <v>47.77</v>
      </c>
      <c r="O22">
        <f>I22*0.15</f>
        <v>0</v>
      </c>
      <c r="P22">
        <f>ROUND(N22+O22,0)</f>
        <v>48</v>
      </c>
    </row>
    <row r="23" spans="1:16" x14ac:dyDescent="0.25">
      <c r="A23" s="12" t="s">
        <v>231</v>
      </c>
      <c r="B23" s="12">
        <v>21</v>
      </c>
      <c r="C23" s="13" t="s">
        <v>232</v>
      </c>
      <c r="D23" s="14">
        <v>100</v>
      </c>
      <c r="E23" s="14">
        <v>98</v>
      </c>
      <c r="F23" s="14">
        <v>96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233</v>
      </c>
      <c r="B24" s="12">
        <v>22</v>
      </c>
      <c r="C24" s="13" t="s">
        <v>234</v>
      </c>
      <c r="D24" s="14">
        <v>98</v>
      </c>
      <c r="E24" s="14">
        <v>96</v>
      </c>
      <c r="F24" s="14">
        <v>97</v>
      </c>
      <c r="G24" s="15"/>
      <c r="H24" s="14"/>
      <c r="I24" s="14"/>
      <c r="J24" s="14"/>
      <c r="M24" s="11">
        <f>D24+E24+F24+G24+H24</f>
        <v>291</v>
      </c>
      <c r="N24">
        <f>M24*0.17</f>
        <v>49.470000000000006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235</v>
      </c>
      <c r="B25" s="12">
        <v>23</v>
      </c>
      <c r="C25" s="13" t="s">
        <v>236</v>
      </c>
      <c r="D25" s="14">
        <v>100</v>
      </c>
      <c r="E25" s="14">
        <v>98</v>
      </c>
      <c r="F25" s="14">
        <v>97</v>
      </c>
      <c r="G25" s="15"/>
      <c r="H25" s="14"/>
      <c r="I25" s="14"/>
      <c r="J25" s="14"/>
      <c r="M25" s="11">
        <f>D25+E25+F25+G25+H25</f>
        <v>295</v>
      </c>
      <c r="N25">
        <f>M25*0.17</f>
        <v>50.150000000000006</v>
      </c>
      <c r="O25">
        <f>I25*0.15</f>
        <v>0</v>
      </c>
      <c r="P25">
        <f>ROUND(N25+O25,0)</f>
        <v>50</v>
      </c>
    </row>
    <row r="26" spans="1:16" x14ac:dyDescent="0.25">
      <c r="A26" s="12" t="s">
        <v>237</v>
      </c>
      <c r="B26" s="12">
        <v>24</v>
      </c>
      <c r="C26" s="13" t="s">
        <v>238</v>
      </c>
      <c r="D26" s="14">
        <v>98</v>
      </c>
      <c r="E26" s="14">
        <v>94</v>
      </c>
      <c r="F26" s="14">
        <v>94</v>
      </c>
      <c r="G26" s="15"/>
      <c r="H26" s="14"/>
      <c r="I26" s="14"/>
      <c r="J26" s="14"/>
      <c r="M26" s="11">
        <f>D26+E26+F26+G26+H26</f>
        <v>286</v>
      </c>
      <c r="N26">
        <f>M26*0.17</f>
        <v>48.620000000000005</v>
      </c>
      <c r="O26">
        <f>I26*0.15</f>
        <v>0</v>
      </c>
      <c r="P26">
        <f>ROUND(N26+O26,0)</f>
        <v>49</v>
      </c>
    </row>
    <row r="27" spans="1:16" x14ac:dyDescent="0.25">
      <c r="A27" s="12" t="s">
        <v>239</v>
      </c>
      <c r="B27" s="12">
        <v>25</v>
      </c>
      <c r="C27" s="13" t="s">
        <v>240</v>
      </c>
      <c r="D27" s="14">
        <v>96</v>
      </c>
      <c r="E27" s="14">
        <v>95</v>
      </c>
      <c r="F27" s="14">
        <v>95</v>
      </c>
      <c r="G27" s="15"/>
      <c r="H27" s="14"/>
      <c r="I27" s="14"/>
      <c r="J27" s="14"/>
      <c r="M27" s="11">
        <f>D27+E27+F27+G27+H27</f>
        <v>286</v>
      </c>
      <c r="N27">
        <f>M27*0.17</f>
        <v>48.620000000000005</v>
      </c>
      <c r="O27">
        <f>I27*0.15</f>
        <v>0</v>
      </c>
      <c r="P27">
        <f>ROUND(N27+O27,0)</f>
        <v>49</v>
      </c>
    </row>
  </sheetData>
  <sheetProtection algorithmName="SHA-512" hashValue="/mihUIFWGMIJtc+KUV+95DmIlsDoHArkn93Iqs7Ra6AaPhFWSPil42WXW0sFL4pSxos3N/XDw1/8IYrXZxvgzQ==" saltValue="f203uXLITKNrUHpZHOA5Xw==" spinCount="100000" sheet="1" objects="1" scenarios="1"/>
  <dataValidations count="25">
    <dataValidation type="whole" allowBlank="1" showInputMessage="1" showErrorMessage="1" errorTitle="Valor fuera de rango" error="Ingrese un valor correcto" sqref="G3" xr:uid="{E778BB2D-3FD2-4659-8066-8B26EF0C4279}">
      <formula1>0</formula1>
      <formula2>100</formula2>
    </dataValidation>
    <dataValidation type="whole" allowBlank="1" showInputMessage="1" showErrorMessage="1" errorTitle="Valor fuera de rango" error="Ingrese un valor correcto" sqref="G4" xr:uid="{0FD5BA25-7F37-411A-9A7A-FFB857C82D24}">
      <formula1>0</formula1>
      <formula2>100</formula2>
    </dataValidation>
    <dataValidation type="whole" allowBlank="1" showInputMessage="1" showErrorMessage="1" errorTitle="Valor fuera de rango" error="Ingrese un valor correcto" sqref="G5" xr:uid="{6421D5E2-7EF7-4273-9B2D-ABC2E2189660}">
      <formula1>0</formula1>
      <formula2>100</formula2>
    </dataValidation>
    <dataValidation type="whole" allowBlank="1" showInputMessage="1" showErrorMessage="1" errorTitle="Valor fuera de rango" error="Ingrese un valor correcto" sqref="G6" xr:uid="{CBB6DEEC-9965-4853-8003-DE771F6C24B4}">
      <formula1>0</formula1>
      <formula2>100</formula2>
    </dataValidation>
    <dataValidation type="whole" allowBlank="1" showInputMessage="1" showErrorMessage="1" errorTitle="Valor fuera de rango" error="Ingrese un valor correcto" sqref="G7" xr:uid="{BDF6D8F6-143E-4452-9F85-B761D973AA52}">
      <formula1>0</formula1>
      <formula2>100</formula2>
    </dataValidation>
    <dataValidation type="whole" allowBlank="1" showInputMessage="1" showErrorMessage="1" errorTitle="Valor fuera de rango" error="Ingrese un valor correcto" sqref="G8" xr:uid="{1C69B4DA-0E59-43E9-820A-EBA57D226D24}">
      <formula1>0</formula1>
      <formula2>100</formula2>
    </dataValidation>
    <dataValidation type="whole" allowBlank="1" showInputMessage="1" showErrorMessage="1" errorTitle="Valor fuera de rango" error="Ingrese un valor correcto" sqref="G9" xr:uid="{DBF32325-B034-4821-B0FB-6F3C86602972}">
      <formula1>0</formula1>
      <formula2>100</formula2>
    </dataValidation>
    <dataValidation type="whole" allowBlank="1" showInputMessage="1" showErrorMessage="1" errorTitle="Valor fuera de rango" error="Ingrese un valor correcto" sqref="G10" xr:uid="{79D70346-8882-4F6B-9C02-145AF1560608}">
      <formula1>0</formula1>
      <formula2>100</formula2>
    </dataValidation>
    <dataValidation type="whole" allowBlank="1" showInputMessage="1" showErrorMessage="1" errorTitle="Valor fuera de rango" error="Ingrese un valor correcto" sqref="G11" xr:uid="{582F2F3A-B58C-40B9-A4E3-09BD158E0E15}">
      <formula1>0</formula1>
      <formula2>100</formula2>
    </dataValidation>
    <dataValidation type="whole" allowBlank="1" showInputMessage="1" showErrorMessage="1" errorTitle="Valor fuera de rango" error="Ingrese un valor correcto" sqref="G12" xr:uid="{9B04BAF4-DD53-4292-84F4-2E808A9502AB}">
      <formula1>0</formula1>
      <formula2>100</formula2>
    </dataValidation>
    <dataValidation type="whole" allowBlank="1" showInputMessage="1" showErrorMessage="1" errorTitle="Valor fuera de rango" error="Ingrese un valor correcto" sqref="G13" xr:uid="{49B86F23-CAC7-42F8-8106-A4AF08AF917C}">
      <formula1>0</formula1>
      <formula2>100</formula2>
    </dataValidation>
    <dataValidation type="whole" allowBlank="1" showInputMessage="1" showErrorMessage="1" errorTitle="Valor fuera de rango" error="Ingrese un valor correcto" sqref="G14" xr:uid="{10AED659-8853-4429-AA07-39ABAC8E4290}">
      <formula1>0</formula1>
      <formula2>100</formula2>
    </dataValidation>
    <dataValidation type="whole" allowBlank="1" showInputMessage="1" showErrorMessage="1" errorTitle="Valor fuera de rango" error="Ingrese un valor correcto" sqref="G15" xr:uid="{94BC561C-D902-4F74-89F6-C1D07DE7BD0F}">
      <formula1>0</formula1>
      <formula2>100</formula2>
    </dataValidation>
    <dataValidation type="whole" allowBlank="1" showInputMessage="1" showErrorMessage="1" errorTitle="Valor fuera de rango" error="Ingrese un valor correcto" sqref="G16" xr:uid="{D62C950B-02E2-411B-838D-ACB4D71BFF11}">
      <formula1>0</formula1>
      <formula2>100</formula2>
    </dataValidation>
    <dataValidation type="whole" allowBlank="1" showInputMessage="1" showErrorMessage="1" errorTitle="Valor fuera de rango" error="Ingrese un valor correcto" sqref="G17" xr:uid="{E0C16EA2-C9AC-4871-A5FC-8D96E8ACD935}">
      <formula1>0</formula1>
      <formula2>100</formula2>
    </dataValidation>
    <dataValidation type="whole" allowBlank="1" showInputMessage="1" showErrorMessage="1" errorTitle="Valor fuera de rango" error="Ingrese un valor correcto" sqref="G18" xr:uid="{24110E60-2D3C-4FB5-9864-8E748041128D}">
      <formula1>0</formula1>
      <formula2>100</formula2>
    </dataValidation>
    <dataValidation type="whole" allowBlank="1" showInputMessage="1" showErrorMessage="1" errorTitle="Valor fuera de rango" error="Ingrese un valor correcto" sqref="G19" xr:uid="{E53CA565-56C1-4BA0-AC12-C3A130B27D49}">
      <formula1>0</formula1>
      <formula2>100</formula2>
    </dataValidation>
    <dataValidation type="whole" allowBlank="1" showInputMessage="1" showErrorMessage="1" errorTitle="Valor fuera de rango" error="Ingrese un valor correcto" sqref="G20" xr:uid="{B48BEA48-4C25-4769-8BED-9094DB2223E2}">
      <formula1>0</formula1>
      <formula2>100</formula2>
    </dataValidation>
    <dataValidation type="whole" allowBlank="1" showInputMessage="1" showErrorMessage="1" errorTitle="Valor fuera de rango" error="Ingrese un valor correcto" sqref="G21" xr:uid="{015E6F8E-508D-4652-BA95-41A2BFB23DF8}">
      <formula1>0</formula1>
      <formula2>100</formula2>
    </dataValidation>
    <dataValidation type="whole" allowBlank="1" showInputMessage="1" showErrorMessage="1" errorTitle="Valor fuera de rango" error="Ingrese un valor correcto" sqref="G22" xr:uid="{6C82A732-7A36-4163-A73B-5C77AE34B1F3}">
      <formula1>0</formula1>
      <formula2>100</formula2>
    </dataValidation>
    <dataValidation type="whole" allowBlank="1" showInputMessage="1" showErrorMessage="1" errorTitle="Valor fuera de rango" error="Ingrese un valor correcto" sqref="G23" xr:uid="{69ECC621-176C-4600-8F61-66967CCE270E}">
      <formula1>0</formula1>
      <formula2>100</formula2>
    </dataValidation>
    <dataValidation type="whole" allowBlank="1" showInputMessage="1" showErrorMessage="1" errorTitle="Valor fuera de rango" error="Ingrese un valor correcto" sqref="G24" xr:uid="{C48C8C95-05A7-46B2-BD42-5D4C7D9E2ED0}">
      <formula1>0</formula1>
      <formula2>100</formula2>
    </dataValidation>
    <dataValidation type="whole" allowBlank="1" showInputMessage="1" showErrorMessage="1" errorTitle="Valor fuera de rango" error="Ingrese un valor correcto" sqref="G25" xr:uid="{C7D0F568-B46F-4E80-BC18-7B69EEC07448}">
      <formula1>0</formula1>
      <formula2>100</formula2>
    </dataValidation>
    <dataValidation type="whole" allowBlank="1" showInputMessage="1" showErrorMessage="1" errorTitle="Valor fuera de rango" error="Ingrese un valor correcto" sqref="G26" xr:uid="{D010F78D-B00C-48BB-90AD-173D909D1A2D}">
      <formula1>0</formula1>
      <formula2>100</formula2>
    </dataValidation>
    <dataValidation type="whole" allowBlank="1" showInputMessage="1" showErrorMessage="1" errorTitle="Valor fuera de rango" error="Ingrese un valor correcto" sqref="G27" xr:uid="{F848A7C4-FD45-4788-A9C3-F4868878D284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READI023A</vt:lpstr>
      <vt:lpstr>READI023B</vt:lpstr>
      <vt:lpstr>READI023C</vt:lpstr>
      <vt:lpstr>READI024A</vt:lpstr>
      <vt:lpstr>READI024B</vt:lpstr>
      <vt:lpstr>READI024C</vt:lpstr>
      <vt:lpstr>SPELL023A</vt:lpstr>
      <vt:lpstr>SPELL024A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2026-07-29T14:59:09Z</dcterms:created>
  <dcterms:modified xsi:type="dcterms:W3CDTF">2026-07-29T14:59:46Z</dcterms:modified>
</cp:coreProperties>
</file>